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3960" tabRatio="756" activeTab="0"/>
  </bookViews>
  <sheets>
    <sheet name="Content" sheetId="1" r:id="rId1"/>
    <sheet name="Total Managed Results" sheetId="2" r:id="rId2"/>
    <sheet name="P&amp;L" sheetId="3" r:id="rId3"/>
    <sheet name="Wireline" sheetId="4" r:id="rId4"/>
    <sheet name="Wireless" sheetId="5" r:id="rId5"/>
    <sheet name="Reconc. and CF" sheetId="6" r:id="rId6"/>
    <sheet name="Reconciliation" sheetId="7" r:id="rId7"/>
  </sheets>
  <externalReferences>
    <externalReference r:id="rId10"/>
  </externalReferences>
  <definedNames>
    <definedName name="BPE00">#REF!</definedName>
    <definedName name="BPE01">#REF!</definedName>
    <definedName name="BPE96">#REF!</definedName>
    <definedName name="BPE97">#REF!</definedName>
    <definedName name="BPE98">#REF!</definedName>
    <definedName name="BPE99">#REF!</definedName>
    <definedName name="BSO00">#REF!</definedName>
    <definedName name="BSO01">#REF!</definedName>
    <definedName name="BSO96">#REF!</definedName>
    <definedName name="BSO97">#REF!</definedName>
    <definedName name="BSO98">#REF!</definedName>
    <definedName name="BSO99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'Content'!$A$1:$H$22</definedName>
    <definedName name="_xlnm.Print_Area" localSheetId="2">'P&amp;L'!$A$1:$L$40</definedName>
    <definedName name="_xlnm.Print_Area" localSheetId="5">'Reconc. and CF'!$A$1:$K$30</definedName>
    <definedName name="_xlnm.Print_Area" localSheetId="6">'Reconciliation'!$A$1:$J$106</definedName>
    <definedName name="_xlnm.Print_Area" localSheetId="4">'Wireless'!$A$1:$L$127</definedName>
    <definedName name="_xlnm.Print_Area" localSheetId="3">'Wireline'!$A$1:$M$64</definedName>
    <definedName name="Euro">13.7603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01">#REF!</definedName>
    <definedName name="PM96">#REF!</definedName>
    <definedName name="PM97">#REF!</definedName>
    <definedName name="PM98">#REF!</definedName>
    <definedName name="PM99">#REF!</definedName>
    <definedName name="PMI00">#REF!</definedName>
    <definedName name="PMI01">#REF!</definedName>
    <definedName name="PMI96">#REF!</definedName>
    <definedName name="PMI97">#REF!</definedName>
    <definedName name="PMI98">#REF!</definedName>
    <definedName name="PMI99">#REF!</definedName>
    <definedName name="PPE00">#REF!</definedName>
    <definedName name="PPE01">#REF!</definedName>
    <definedName name="PPE96">#REF!</definedName>
    <definedName name="PPe97">#REF!</definedName>
    <definedName name="PPE98">#REF!</definedName>
    <definedName name="PPE99">#REF!</definedName>
    <definedName name="PSO00">#REF!</definedName>
    <definedName name="PSO01">#REF!</definedName>
    <definedName name="PSO96">#REF!</definedName>
    <definedName name="PSO97">#REF!</definedName>
    <definedName name="PSO98">#REF!</definedName>
    <definedName name="PSO99">#REF!</definedName>
    <definedName name="PU00">#REF!</definedName>
    <definedName name="PU01">#REF!</definedName>
    <definedName name="PU96">#REF!</definedName>
    <definedName name="PU97">#REF!</definedName>
    <definedName name="PU98">#REF!</definedName>
    <definedName name="PU99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<sst xmlns="http://schemas.openxmlformats.org/spreadsheetml/2006/main" count="438" uniqueCount="212">
  <si>
    <t>annual growth</t>
  </si>
  <si>
    <t>PSTN</t>
  </si>
  <si>
    <t>Total</t>
  </si>
  <si>
    <t>Contract</t>
  </si>
  <si>
    <t>Prepaid</t>
  </si>
  <si>
    <t xml:space="preserve"> </t>
  </si>
  <si>
    <t>MOU charged/ø subs</t>
  </si>
  <si>
    <t>Churn Rates</t>
  </si>
  <si>
    <t>GSM Churn Rate</t>
  </si>
  <si>
    <t xml:space="preserve">   Contract-GSM Churn Rate</t>
  </si>
  <si>
    <t xml:space="preserve">   Prepaid-GSM Churn Rate</t>
  </si>
  <si>
    <t>Data in % of airtime revenues</t>
  </si>
  <si>
    <t>Number of SMS (mn)</t>
  </si>
  <si>
    <t>Vip Net's Subscribers (000's)</t>
  </si>
  <si>
    <t>Average</t>
  </si>
  <si>
    <t>Subscribers</t>
  </si>
  <si>
    <t>SAC total (EUR m)</t>
  </si>
  <si>
    <t>SRC  total (EUR m)</t>
  </si>
  <si>
    <t>Mobile Data</t>
  </si>
  <si>
    <t>Penetration (Croatia)</t>
  </si>
  <si>
    <t>Penetration (Slovenia)</t>
  </si>
  <si>
    <t>mobilkom austria</t>
  </si>
  <si>
    <t>VIPnet</t>
  </si>
  <si>
    <t>Si.mobil</t>
  </si>
  <si>
    <t>mobilkom [liechtenstein]</t>
  </si>
  <si>
    <t>EUR million</t>
  </si>
  <si>
    <t>000's</t>
  </si>
  <si>
    <t>Operating Revenues</t>
  </si>
  <si>
    <t>CAPEX</t>
  </si>
  <si>
    <t>Penetration in Austria</t>
  </si>
  <si>
    <t>Market Share (Subs)</t>
  </si>
  <si>
    <t>Wireless Segment</t>
  </si>
  <si>
    <t>Minutes of Use</t>
  </si>
  <si>
    <t>Monthly ARPU</t>
  </si>
  <si>
    <t>EUR</t>
  </si>
  <si>
    <t xml:space="preserve">Monthly ARPU </t>
  </si>
  <si>
    <t>Wireline Segment</t>
  </si>
  <si>
    <t>Access Lines</t>
  </si>
  <si>
    <t>ISDN basic</t>
  </si>
  <si>
    <t>ISDN multi</t>
  </si>
  <si>
    <t>Market Shares (Minutes)</t>
  </si>
  <si>
    <t>Channels</t>
  </si>
  <si>
    <t>ADSL Lines</t>
  </si>
  <si>
    <t>Retail</t>
  </si>
  <si>
    <t>Wholsale</t>
  </si>
  <si>
    <t>Austria</t>
  </si>
  <si>
    <t>Minutes</t>
  </si>
  <si>
    <t>in million</t>
  </si>
  <si>
    <t>Total Managed Results</t>
  </si>
  <si>
    <t>Wireline</t>
  </si>
  <si>
    <t>Operating revenues</t>
  </si>
  <si>
    <t>Operating expenses</t>
  </si>
  <si>
    <t>Materials</t>
  </si>
  <si>
    <t>Employee costs, including benefits and taxes</t>
  </si>
  <si>
    <t>Depreciation and amortization</t>
  </si>
  <si>
    <t>Impairment charges</t>
  </si>
  <si>
    <t>Other operating expenses</t>
  </si>
  <si>
    <t>Other income (expense)</t>
  </si>
  <si>
    <t>Interest income</t>
  </si>
  <si>
    <t>Interest expense</t>
  </si>
  <si>
    <t>Dividend income</t>
  </si>
  <si>
    <t>Equity in earnings of affiliates</t>
  </si>
  <si>
    <t>Other, net</t>
  </si>
  <si>
    <t>Income tax expense (benefit)</t>
  </si>
  <si>
    <t>Minority interests</t>
  </si>
  <si>
    <t xml:space="preserve">NET INCOME </t>
  </si>
  <si>
    <t>P&amp;L</t>
  </si>
  <si>
    <t>Telekom Austria Group</t>
  </si>
  <si>
    <t>Content:</t>
  </si>
  <si>
    <t>Wireless</t>
  </si>
  <si>
    <t>Intersegmental</t>
  </si>
  <si>
    <t xml:space="preserve">Subscribers </t>
  </si>
  <si>
    <t>Internet Customers</t>
  </si>
  <si>
    <t>Fixed-to-mobile</t>
  </si>
  <si>
    <t>International</t>
  </si>
  <si>
    <t>Internet dial up</t>
  </si>
  <si>
    <t>Total traffic voice</t>
  </si>
  <si>
    <t>Total traffic voice (incl. Internet dial up)</t>
  </si>
  <si>
    <t>Total wireline minutes</t>
  </si>
  <si>
    <t>Average Tariffs</t>
  </si>
  <si>
    <t>in EUR</t>
  </si>
  <si>
    <t xml:space="preserve">INCOME BEFORE INCOME TAXES, MINORITY </t>
  </si>
  <si>
    <t>CHANGES IN ACCOUNTING PRINCIPLE</t>
  </si>
  <si>
    <t>OPERATING INCOME</t>
  </si>
  <si>
    <t>Payphones and VAS</t>
  </si>
  <si>
    <t>Other</t>
  </si>
  <si>
    <t>Idle workforce costs</t>
  </si>
  <si>
    <t>Net loss of retirement of long-lived assets</t>
  </si>
  <si>
    <t>Voluntary retirement provision</t>
  </si>
  <si>
    <t>Adjusted wireline EBITDA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</si>
  <si>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</si>
  <si>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</si>
  <si>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</si>
  <si>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</si>
  <si>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</si>
  <si>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 xml:space="preserve">National </t>
  </si>
  <si>
    <t>Total voice minutes</t>
  </si>
  <si>
    <t>Other income net</t>
  </si>
  <si>
    <t>Net interest</t>
  </si>
  <si>
    <t>Income from investments</t>
  </si>
  <si>
    <t>Income taxes</t>
  </si>
  <si>
    <t>Effect of change in accounting principles</t>
  </si>
  <si>
    <t>Minority interest</t>
  </si>
  <si>
    <t>Employee benefit obligation - non cash</t>
  </si>
  <si>
    <t>Allowance for doubtful accounts</t>
  </si>
  <si>
    <t>Dividends from affiliates, greater than (less than) equity in income</t>
  </si>
  <si>
    <t>Asset retirement obligation - accretion expenses</t>
  </si>
  <si>
    <t>Cumulative effect of changes in accounting principle</t>
  </si>
  <si>
    <t>Loss on sales of investments and disposal of equipment</t>
  </si>
  <si>
    <t>Changes in assets and liabilities, net of effect of business acquired</t>
  </si>
  <si>
    <t>Financial and Operational Key Figures</t>
  </si>
  <si>
    <t>Net debt (end of period)</t>
  </si>
  <si>
    <t xml:space="preserve">RECONCILIATION OF TOTAL MANAGED TO U.S. GAAP CONSOLIDATED STATEMENTS OF OPERATIONS </t>
  </si>
  <si>
    <t>(in EUR millions)</t>
  </si>
  <si>
    <t>Total managed results</t>
  </si>
  <si>
    <t>Total managed operating revenues</t>
  </si>
  <si>
    <t>Total managed operating expenses</t>
  </si>
  <si>
    <t>Depreciation and amortization incl. impairment charges</t>
  </si>
  <si>
    <t xml:space="preserve">TOTAL MANAGED OPERATING INCOME </t>
  </si>
  <si>
    <t>Total managed other income (expense)</t>
  </si>
  <si>
    <t xml:space="preserve">INCOME BEFORE INCOME TAXES AND </t>
  </si>
  <si>
    <t xml:space="preserve">   MINORITY INTERESTS</t>
  </si>
  <si>
    <t xml:space="preserve">Income tax expense </t>
  </si>
  <si>
    <t>Cumulative effect of change in accounting principle, net of tax</t>
  </si>
  <si>
    <t>* Eliminations required to consolidate mobilkom austria and recognize equity in earnings of mobilkom austria for the period from January 1, 2002 to March 31, 2002.</t>
  </si>
  <si>
    <t>2Q 2002</t>
  </si>
  <si>
    <t>1Q 2002</t>
  </si>
  <si>
    <t>1)</t>
  </si>
  <si>
    <t>2)</t>
  </si>
  <si>
    <t>TOTAL MANAGED OPERATING INCOME (LOSS)</t>
  </si>
  <si>
    <t>3)</t>
  </si>
  <si>
    <t xml:space="preserve">INCOME (LOSS) BEFORE INCOME TAXES AND </t>
  </si>
  <si>
    <t xml:space="preserve">   MINOTITY INTERESTS</t>
  </si>
  <si>
    <t xml:space="preserve">NET INCOME (LOSS) </t>
  </si>
  <si>
    <t>Consolidation of investments</t>
  </si>
  <si>
    <t>Revenues</t>
  </si>
  <si>
    <t>Equity in earnings and dividend income</t>
  </si>
  <si>
    <t>Earnings per Share</t>
  </si>
  <si>
    <t>U.S. GAAP Consolidated results</t>
  </si>
  <si>
    <t>Intersegmental eliminations &amp; other</t>
  </si>
  <si>
    <t>change in deferred taxes</t>
  </si>
  <si>
    <t>INCOME BEFORE CUMULATIVE EFFECT OF CHANGES IN ACCOUNTING PRINCIPLE</t>
  </si>
  <si>
    <t>* Eliminations required to consolidate mobilkom austria and recognize equity in earnings of mobilkom austria for the period from April 1, 2002 to June 30, 2002.</t>
  </si>
  <si>
    <t>Profit &amp; Loss Statement*</t>
  </si>
  <si>
    <t>Reconciliation from (total managed) EBITDA to consolidated cash flow</t>
  </si>
  <si>
    <t>CAPEX**</t>
  </si>
  <si>
    <t xml:space="preserve">INTERESTS AND CUMULATIVE EFFECT OF </t>
  </si>
  <si>
    <t>Switched voice base traffic</t>
  </si>
  <si>
    <t>Czech Republic</t>
  </si>
  <si>
    <t>Internet access &amp; media</t>
  </si>
  <si>
    <t>Wholesale data</t>
  </si>
  <si>
    <t>Wholesale voice &amp; Internet</t>
  </si>
  <si>
    <t>Data and IT- solutions</t>
  </si>
  <si>
    <t>Sheet no.</t>
  </si>
  <si>
    <t xml:space="preserve">INCOME BEFORE CUMULATIVE EFFECT OF  </t>
  </si>
  <si>
    <t>Average Voice</t>
  </si>
  <si>
    <t>Total wireline operating revenues</t>
  </si>
  <si>
    <t>Cash flows***</t>
  </si>
  <si>
    <t>Switched voice monthly rental &amp; others</t>
  </si>
  <si>
    <t>3Q 2002</t>
  </si>
  <si>
    <t>4Q 2002</t>
  </si>
  <si>
    <t>1Q 2003</t>
  </si>
  <si>
    <t xml:space="preserve">structure of Telekom Austria which was established at the beginning of 2003. The new </t>
  </si>
  <si>
    <t>to the annual report.</t>
  </si>
  <si>
    <t xml:space="preserve">*** Cash flows are based on consolidated results which do not include the wireless business segments during 1Q and 2Q 2002. </t>
  </si>
  <si>
    <t xml:space="preserve">For comparison reasons financial figures contained in these tables follow the reporting </t>
  </si>
  <si>
    <t xml:space="preserve">reporting structure has not been subject to audit yet. For 2002 audited figures please refer </t>
  </si>
  <si>
    <t>Reconciliation from total managed to U.S. GAAP consolidated statement of operations</t>
  </si>
  <si>
    <t xml:space="preserve">* For comparison reasons 1Q and 2Q 2002 is shown on a total managed basis. I.e. including 100% of the wireless business segment which was </t>
  </si>
  <si>
    <t xml:space="preserve">included in the consolidated results starting from 3Q 2002. For reconciliation of total managed to U.S. GAAP consolidated statement of operations </t>
  </si>
  <si>
    <t>see sheet 'Reconciliation'</t>
  </si>
  <si>
    <t>Eliminations*</t>
  </si>
  <si>
    <t>Eliminations *</t>
  </si>
  <si>
    <t xml:space="preserve"> to July 1, 2002</t>
  </si>
  <si>
    <t>Elimination of the results of mobilkom austria prior</t>
  </si>
  <si>
    <t>Eliminations in 2002</t>
  </si>
  <si>
    <t>Consolidation of statement of operations for Telekom Austria Group and mobilkom austria group prior to June 30, 2002</t>
  </si>
  <si>
    <t xml:space="preserve">Elimination of the results of     mobilkom austria </t>
  </si>
  <si>
    <t xml:space="preserve">Elimination of the results of       mobilkom austria </t>
  </si>
  <si>
    <t>Intercompany profit</t>
  </si>
  <si>
    <t>Idle workforce Costs</t>
  </si>
  <si>
    <t>Net loss from retirement of long-lived assets</t>
  </si>
  <si>
    <t>2Q 2003</t>
  </si>
  <si>
    <t>Adjusted wireless EBITDA</t>
  </si>
  <si>
    <t>Adjusted EBITDA*</t>
  </si>
  <si>
    <t>Total adjusted</t>
  </si>
  <si>
    <t>Adjusted Group EBITDA</t>
  </si>
  <si>
    <t>Adjusted EBITDA</t>
  </si>
  <si>
    <t>Total Adjusted</t>
  </si>
  <si>
    <t>Operating Income</t>
  </si>
  <si>
    <t>Adjusted EBITDA (total managed for 2002)</t>
  </si>
  <si>
    <t>Adjusted EBITDA consolidated (including impairment charges)</t>
  </si>
  <si>
    <t>Adjusted wireline EBITDA excl certain items</t>
  </si>
  <si>
    <t>Adjusted wireless EBITDA excl certain items</t>
  </si>
  <si>
    <t>Adjusted Group EBITDA excl certain items</t>
  </si>
  <si>
    <t>Cash generated from operations on consolidated basis</t>
  </si>
  <si>
    <t xml:space="preserve">**Capex is shown including the impact of one-time non-cash additions to account for asset retirement obligation following the introduction of SFAS No. 143 </t>
  </si>
  <si>
    <t>3Q 2003</t>
  </si>
  <si>
    <t>-</t>
  </si>
  <si>
    <t>Gain on settlement of ARO</t>
  </si>
  <si>
    <t>Cash from settlement of ARO</t>
  </si>
  <si>
    <t>amounting to EUR 7.7 million in 1-9M 2003.</t>
  </si>
  <si>
    <t>Wireless adjusted EBITDA 3Q 2002</t>
  </si>
  <si>
    <t>Impairment charges for 2003</t>
  </si>
  <si>
    <t>0.1%</t>
  </si>
  <si>
    <t>Wireline operating revenues*</t>
  </si>
  <si>
    <t>minority interests and the cumulative effect of changes in accounting principles. This equals to operating income plus depreciation, amortization and impairment charges.</t>
  </si>
  <si>
    <t>Rounding differences could lead to minor deviations from published figures.</t>
  </si>
  <si>
    <t>*Adjusted EBITDA is defined as net income excluding interest, taxes, depreciation, amortization, impairment charges, dividend income, equity in earnings of affiliates, other non-operating income/expense,</t>
  </si>
  <si>
    <t>* This breakdown has been set up at the beginning of the year 2003 following the integration of the former fixed line, data and internet business segments.</t>
  </si>
  <si>
    <t>Intersegmental eliminations for 2002</t>
  </si>
  <si>
    <t>Changes may be possible in connection with the preparation of quarterly results.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</si>
</sst>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.0"/>
    <numFmt numFmtId="185" formatCode="0.0%"/>
    <numFmt numFmtId="186" formatCode="0.000"/>
    <numFmt numFmtId="187" formatCode="#,##0.000"/>
    <numFmt numFmtId="188" formatCode="_-* #,##0\ _P_t_s_-;\-* #,##0\ _P_t_s_-;_-* &quot;-&quot;\ _P_t_s_-;_-@_-"/>
    <numFmt numFmtId="189" formatCode="_-* #,##0.00\ &quot;öS&quot;_-;\-* #,##0.00\ &quot;öS&quot;_-;_-* &quot;-&quot;??\ &quot;öS&quot;_-;_-@_-"/>
    <numFmt numFmtId="190" formatCode="&quot;$&quot;#,##0.00_);[Red]\(&quot;$&quot;#,##0.00\)"/>
    <numFmt numFmtId="191" formatCode="_-* #,##0.00\ _ö_S_-;\-* #,##0.00\ _ö_S_-;_-* &quot;-&quot;??\ _ö_S_-;_-@_-"/>
    <numFmt numFmtId="192" formatCode="#,##0.0_ \P;[Red]\(#,##0.0\)\ \P"/>
    <numFmt numFmtId="193" formatCode="#,##0.0_);\(#,##0.0\)"/>
    <numFmt numFmtId="194" formatCode="#,##0.0\ \P;[Red]\-#,##0.0\ \P"/>
    <numFmt numFmtId="195" formatCode="0.0"/>
    <numFmt numFmtId="196" formatCode="_-* #,##0.0_-;\-* #,##0.0_-;_-* &quot;-&quot;??_-;_-@_-"/>
    <numFmt numFmtId="197" formatCode="_-* #,##0.000_-;\-* #,##0.000_-;_-* &quot;-&quot;??_-;_-@_-"/>
    <numFmt numFmtId="198" formatCode="#,##0.0_ ;\(#,##0.0\)"/>
    <numFmt numFmtId="199" formatCode="#,##0.00_ ;\(#,##0.00\)"/>
    <numFmt numFmtId="200" formatCode="#,##0.0,,"/>
    <numFmt numFmtId="201" formatCode="\ #,##0,\ ;\(#,##0,\);\-"/>
    <numFmt numFmtId="202" formatCode="#,##0,;\-#,##0,"/>
    <numFmt numFmtId="203" formatCode="#,##0.0_ ;\-#,##0.0\ 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</numFmts>
  <fonts count="28">
    <font>
      <sz val="10"/>
      <name val="Arial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MS Sans Serif"/>
      <family val="0"/>
    </font>
    <font>
      <sz val="9"/>
      <name val="Times New Roman"/>
      <family val="0"/>
    </font>
    <font>
      <sz val="10"/>
      <name val="Palatino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0"/>
      <color indexed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6"/>
      <name val="Verdana"/>
      <family val="2"/>
    </font>
    <font>
      <sz val="2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b/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 horizontal="center" wrapText="1"/>
      <protection locked="0"/>
    </xf>
    <xf numFmtId="20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" borderId="1" applyNumberFormat="0" applyBorder="0" applyAlignment="0" applyProtection="0"/>
    <xf numFmtId="193" fontId="8" fillId="4" borderId="0">
      <alignment/>
      <protection/>
    </xf>
    <xf numFmtId="192" fontId="0" fillId="0" borderId="0" applyNumberFormat="0" applyFill="0" applyBorder="0" applyAlignment="0" applyProtection="0"/>
    <xf numFmtId="193" fontId="0" fillId="5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2">
      <alignment/>
      <protection/>
    </xf>
    <xf numFmtId="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4" fontId="0" fillId="0" borderId="3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14" fontId="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85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4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95" fontId="12" fillId="0" borderId="0" xfId="52" applyNumberFormat="1" applyFont="1" applyFill="1" applyBorder="1" applyAlignment="1">
      <alignment/>
    </xf>
    <xf numFmtId="9" fontId="15" fillId="0" borderId="0" xfId="52" applyFont="1" applyFill="1" applyAlignment="1">
      <alignment/>
    </xf>
    <xf numFmtId="9" fontId="12" fillId="0" borderId="0" xfId="52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2" fillId="6" borderId="0" xfId="0" applyFont="1" applyFill="1" applyAlignment="1">
      <alignment/>
    </xf>
    <xf numFmtId="195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184" fontId="12" fillId="6" borderId="0" xfId="0" applyNumberFormat="1" applyFont="1" applyFill="1" applyBorder="1" applyAlignment="1">
      <alignment/>
    </xf>
    <xf numFmtId="185" fontId="12" fillId="0" borderId="0" xfId="52" applyNumberFormat="1" applyFont="1" applyFill="1" applyBorder="1" applyAlignment="1">
      <alignment horizontal="right"/>
    </xf>
    <xf numFmtId="184" fontId="12" fillId="2" borderId="0" xfId="0" applyNumberFormat="1" applyFont="1" applyFill="1" applyBorder="1" applyAlignment="1">
      <alignment/>
    </xf>
    <xf numFmtId="184" fontId="12" fillId="6" borderId="2" xfId="0" applyNumberFormat="1" applyFont="1" applyFill="1" applyBorder="1" applyAlignment="1">
      <alignment/>
    </xf>
    <xf numFmtId="185" fontId="12" fillId="0" borderId="2" xfId="52" applyNumberFormat="1" applyFont="1" applyFill="1" applyBorder="1" applyAlignment="1">
      <alignment horizontal="right"/>
    </xf>
    <xf numFmtId="195" fontId="12" fillId="2" borderId="2" xfId="0" applyNumberFormat="1" applyFont="1" applyFill="1" applyBorder="1" applyAlignment="1">
      <alignment/>
    </xf>
    <xf numFmtId="184" fontId="12" fillId="2" borderId="2" xfId="0" applyNumberFormat="1" applyFont="1" applyFill="1" applyBorder="1" applyAlignment="1">
      <alignment/>
    </xf>
    <xf numFmtId="184" fontId="19" fillId="6" borderId="0" xfId="0" applyNumberFormat="1" applyFont="1" applyFill="1" applyBorder="1" applyAlignment="1">
      <alignment/>
    </xf>
    <xf numFmtId="184" fontId="19" fillId="2" borderId="0" xfId="0" applyNumberFormat="1" applyFont="1" applyFill="1" applyBorder="1" applyAlignment="1">
      <alignment/>
    </xf>
    <xf numFmtId="195" fontId="12" fillId="0" borderId="0" xfId="0" applyNumberFormat="1" applyFont="1" applyFill="1" applyBorder="1" applyAlignment="1">
      <alignment/>
    </xf>
    <xf numFmtId="0" fontId="12" fillId="7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" fontId="16" fillId="0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84" fontId="12" fillId="0" borderId="0" xfId="0" applyNumberFormat="1" applyFont="1" applyFill="1" applyBorder="1" applyAlignment="1">
      <alignment/>
    </xf>
    <xf numFmtId="196" fontId="12" fillId="0" borderId="0" xfId="25" applyNumberFormat="1" applyFont="1" applyFill="1" applyBorder="1" applyAlignment="1">
      <alignment/>
    </xf>
    <xf numFmtId="1" fontId="19" fillId="0" borderId="2" xfId="0" applyNumberFormat="1" applyFont="1" applyFill="1" applyBorder="1" applyAlignment="1">
      <alignment horizontal="center"/>
    </xf>
    <xf numFmtId="195" fontId="19" fillId="0" borderId="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95" fontId="12" fillId="0" borderId="2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25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85" fontId="12" fillId="0" borderId="0" xfId="52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/>
    </xf>
    <xf numFmtId="185" fontId="12" fillId="0" borderId="0" xfId="52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195" fontId="19" fillId="0" borderId="0" xfId="0" applyNumberFormat="1" applyFont="1" applyFill="1" applyBorder="1" applyAlignment="1">
      <alignment/>
    </xf>
    <xf numFmtId="0" fontId="21" fillId="0" borderId="2" xfId="0" applyFont="1" applyFill="1" applyBorder="1" applyAlignment="1">
      <alignment horizontal="left"/>
    </xf>
    <xf numFmtId="185" fontId="12" fillId="2" borderId="0" xfId="0" applyNumberFormat="1" applyFont="1" applyFill="1" applyBorder="1" applyAlignment="1">
      <alignment/>
    </xf>
    <xf numFmtId="185" fontId="12" fillId="2" borderId="0" xfId="52" applyNumberFormat="1" applyFont="1" applyFill="1" applyBorder="1" applyAlignment="1">
      <alignment horizontal="right" vertical="center"/>
    </xf>
    <xf numFmtId="196" fontId="12" fillId="2" borderId="0" xfId="25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196" fontId="19" fillId="0" borderId="2" xfId="25" applyNumberFormat="1" applyFont="1" applyFill="1" applyBorder="1" applyAlignment="1">
      <alignment/>
    </xf>
    <xf numFmtId="184" fontId="19" fillId="0" borderId="2" xfId="0" applyNumberFormat="1" applyFont="1" applyFill="1" applyBorder="1" applyAlignment="1">
      <alignment/>
    </xf>
    <xf numFmtId="185" fontId="12" fillId="6" borderId="0" xfId="52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/>
    </xf>
    <xf numFmtId="3" fontId="19" fillId="6" borderId="0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196" fontId="19" fillId="2" borderId="0" xfId="25" applyNumberFormat="1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9" fontId="15" fillId="0" borderId="0" xfId="52" applyFont="1" applyFill="1" applyBorder="1" applyAlignment="1">
      <alignment/>
    </xf>
    <xf numFmtId="185" fontId="12" fillId="6" borderId="0" xfId="52" applyNumberFormat="1" applyFont="1" applyFill="1" applyBorder="1" applyAlignment="1">
      <alignment/>
    </xf>
    <xf numFmtId="185" fontId="12" fillId="2" borderId="0" xfId="52" applyNumberFormat="1" applyFont="1" applyFill="1" applyBorder="1" applyAlignment="1">
      <alignment/>
    </xf>
    <xf numFmtId="195" fontId="19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185" fontId="19" fillId="6" borderId="0" xfId="52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/>
    </xf>
    <xf numFmtId="185" fontId="19" fillId="2" borderId="0" xfId="0" applyNumberFormat="1" applyFont="1" applyFill="1" applyBorder="1" applyAlignment="1">
      <alignment/>
    </xf>
    <xf numFmtId="185" fontId="19" fillId="2" borderId="0" xfId="52" applyNumberFormat="1" applyFont="1" applyFill="1" applyBorder="1" applyAlignment="1">
      <alignment horizontal="right" vertical="center"/>
    </xf>
    <xf numFmtId="197" fontId="12" fillId="2" borderId="0" xfId="25" applyNumberFormat="1" applyFont="1" applyFill="1" applyBorder="1" applyAlignment="1">
      <alignment/>
    </xf>
    <xf numFmtId="3" fontId="12" fillId="6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97" fontId="12" fillId="6" borderId="0" xfId="25" applyNumberFormat="1" applyFont="1" applyFill="1" applyBorder="1" applyAlignment="1">
      <alignment/>
    </xf>
    <xf numFmtId="185" fontId="12" fillId="0" borderId="2" xfId="52" applyNumberFormat="1" applyFont="1" applyFill="1" applyBorder="1" applyAlignment="1">
      <alignment/>
    </xf>
    <xf numFmtId="197" fontId="19" fillId="2" borderId="0" xfId="25" applyNumberFormat="1" applyFont="1" applyFill="1" applyBorder="1" applyAlignment="1">
      <alignment/>
    </xf>
    <xf numFmtId="185" fontId="19" fillId="0" borderId="0" xfId="52" applyNumberFormat="1" applyFont="1" applyFill="1" applyBorder="1" applyAlignment="1">
      <alignment horizontal="right"/>
    </xf>
    <xf numFmtId="197" fontId="19" fillId="6" borderId="0" xfId="25" applyNumberFormat="1" applyFont="1" applyFill="1" applyBorder="1" applyAlignment="1">
      <alignment/>
    </xf>
    <xf numFmtId="0" fontId="12" fillId="0" borderId="0" xfId="53" applyFont="1" applyFill="1" applyBorder="1">
      <alignment/>
      <protection/>
    </xf>
    <xf numFmtId="0" fontId="12" fillId="2" borderId="0" xfId="53" applyFont="1" applyFill="1" applyBorder="1">
      <alignment/>
      <protection/>
    </xf>
    <xf numFmtId="198" fontId="12" fillId="2" borderId="0" xfId="53" applyNumberFormat="1" applyFont="1" applyFill="1" applyBorder="1">
      <alignment/>
      <protection/>
    </xf>
    <xf numFmtId="195" fontId="12" fillId="2" borderId="0" xfId="53" applyNumberFormat="1" applyFont="1" applyFill="1" applyBorder="1">
      <alignment/>
      <protection/>
    </xf>
    <xf numFmtId="0" fontId="12" fillId="0" borderId="0" xfId="53" applyFont="1" applyFill="1">
      <alignment/>
      <protection/>
    </xf>
    <xf numFmtId="0" fontId="12" fillId="2" borderId="4" xfId="53" applyFont="1" applyFill="1" applyBorder="1">
      <alignment/>
      <protection/>
    </xf>
    <xf numFmtId="0" fontId="12" fillId="0" borderId="2" xfId="0" applyFont="1" applyFill="1" applyBorder="1" applyAlignment="1">
      <alignment horizontal="left"/>
    </xf>
    <xf numFmtId="184" fontId="12" fillId="2" borderId="0" xfId="0" applyNumberFormat="1" applyFont="1" applyFill="1" applyAlignment="1">
      <alignment/>
    </xf>
    <xf numFmtId="0" fontId="19" fillId="0" borderId="0" xfId="0" applyFont="1" applyBorder="1" applyAlignment="1">
      <alignment/>
    </xf>
    <xf numFmtId="184" fontId="12" fillId="0" borderId="0" xfId="0" applyNumberFormat="1" applyFont="1" applyFill="1" applyAlignment="1">
      <alignment/>
    </xf>
    <xf numFmtId="195" fontId="12" fillId="2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/>
    </xf>
    <xf numFmtId="187" fontId="12" fillId="2" borderId="0" xfId="0" applyNumberFormat="1" applyFont="1" applyFill="1" applyBorder="1" applyAlignment="1">
      <alignment/>
    </xf>
    <xf numFmtId="187" fontId="19" fillId="2" borderId="0" xfId="0" applyNumberFormat="1" applyFont="1" applyFill="1" applyBorder="1" applyAlignment="1">
      <alignment/>
    </xf>
    <xf numFmtId="184" fontId="12" fillId="6" borderId="0" xfId="0" applyNumberFormat="1" applyFont="1" applyFill="1" applyAlignment="1">
      <alignment/>
    </xf>
    <xf numFmtId="0" fontId="12" fillId="2" borderId="4" xfId="0" applyFont="1" applyFill="1" applyBorder="1" applyAlignment="1">
      <alignment/>
    </xf>
    <xf numFmtId="195" fontId="12" fillId="2" borderId="4" xfId="0" applyNumberFormat="1" applyFont="1" applyFill="1" applyBorder="1" applyAlignment="1">
      <alignment/>
    </xf>
    <xf numFmtId="184" fontId="12" fillId="2" borderId="0" xfId="53" applyNumberFormat="1" applyFont="1" applyFill="1" applyBorder="1">
      <alignment/>
      <protection/>
    </xf>
    <xf numFmtId="184" fontId="12" fillId="2" borderId="4" xfId="0" applyNumberFormat="1" applyFont="1" applyFill="1" applyBorder="1" applyAlignment="1">
      <alignment/>
    </xf>
    <xf numFmtId="184" fontId="12" fillId="2" borderId="5" xfId="53" applyNumberFormat="1" applyFont="1" applyFill="1" applyBorder="1">
      <alignment/>
      <protection/>
    </xf>
    <xf numFmtId="184" fontId="12" fillId="6" borderId="0" xfId="53" applyNumberFormat="1" applyFont="1" applyFill="1" applyBorder="1">
      <alignment/>
      <protection/>
    </xf>
    <xf numFmtId="184" fontId="12" fillId="2" borderId="4" xfId="53" applyNumberFormat="1" applyFont="1" applyFill="1" applyBorder="1">
      <alignment/>
      <protection/>
    </xf>
    <xf numFmtId="184" fontId="12" fillId="2" borderId="0" xfId="53" applyNumberFormat="1" applyFont="1" applyFill="1">
      <alignment/>
      <protection/>
    </xf>
    <xf numFmtId="184" fontId="12" fillId="2" borderId="5" xfId="0" applyNumberFormat="1" applyFont="1" applyFill="1" applyBorder="1" applyAlignment="1">
      <alignment/>
    </xf>
    <xf numFmtId="1" fontId="25" fillId="0" borderId="2" xfId="0" applyNumberFormat="1" applyFont="1" applyFill="1" applyBorder="1" applyAlignment="1">
      <alignment horizontal="center"/>
    </xf>
    <xf numFmtId="184" fontId="12" fillId="2" borderId="0" xfId="0" applyNumberFormat="1" applyFont="1" applyFill="1" applyAlignment="1">
      <alignment horizontal="right"/>
    </xf>
    <xf numFmtId="184" fontId="19" fillId="2" borderId="0" xfId="0" applyNumberFormat="1" applyFont="1" applyFill="1" applyBorder="1" applyAlignment="1">
      <alignment horizontal="right"/>
    </xf>
    <xf numFmtId="0" fontId="21" fillId="0" borderId="0" xfId="54" applyFont="1" applyFill="1">
      <alignment/>
      <protection/>
    </xf>
    <xf numFmtId="0" fontId="19" fillId="0" borderId="0" xfId="54" applyFont="1" applyFill="1" applyAlignment="1">
      <alignment horizontal="centerContinuous"/>
      <protection/>
    </xf>
    <xf numFmtId="0" fontId="12" fillId="0" borderId="0" xfId="54" applyFont="1" applyFill="1">
      <alignment/>
      <protection/>
    </xf>
    <xf numFmtId="0" fontId="21" fillId="0" borderId="0" xfId="53" applyFont="1" applyFill="1" applyAlignment="1">
      <alignment horizontal="centerContinuous"/>
      <protection/>
    </xf>
    <xf numFmtId="0" fontId="21" fillId="0" borderId="0" xfId="54" applyFont="1" applyFill="1" applyAlignment="1">
      <alignment horizontal="centerContinuous"/>
      <protection/>
    </xf>
    <xf numFmtId="0" fontId="21" fillId="0" borderId="0" xfId="54" applyFont="1" applyFill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1" fillId="0" borderId="0" xfId="54" applyFont="1" applyFill="1" applyBorder="1" applyAlignment="1">
      <alignment/>
      <protection/>
    </xf>
    <xf numFmtId="1" fontId="12" fillId="0" borderId="0" xfId="52" applyNumberFormat="1" applyFont="1" applyFill="1" applyBorder="1" applyAlignment="1">
      <alignment/>
    </xf>
    <xf numFmtId="1" fontId="15" fillId="0" borderId="0" xfId="52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5" fontId="12" fillId="6" borderId="0" xfId="0" applyNumberFormat="1" applyFont="1" applyFill="1" applyBorder="1" applyAlignment="1">
      <alignment/>
    </xf>
    <xf numFmtId="195" fontId="12" fillId="6" borderId="4" xfId="0" applyNumberFormat="1" applyFont="1" applyFill="1" applyBorder="1" applyAlignment="1">
      <alignment/>
    </xf>
    <xf numFmtId="184" fontId="12" fillId="6" borderId="5" xfId="0" applyNumberFormat="1" applyFont="1" applyFill="1" applyBorder="1" applyAlignment="1">
      <alignment/>
    </xf>
    <xf numFmtId="184" fontId="12" fillId="6" borderId="4" xfId="0" applyNumberFormat="1" applyFont="1" applyFill="1" applyBorder="1" applyAlignment="1">
      <alignment/>
    </xf>
    <xf numFmtId="0" fontId="12" fillId="2" borderId="0" xfId="53" applyFont="1" applyFill="1">
      <alignment/>
      <protection/>
    </xf>
    <xf numFmtId="4" fontId="12" fillId="6" borderId="0" xfId="0" applyNumberFormat="1" applyFont="1" applyFill="1" applyBorder="1" applyAlignment="1">
      <alignment/>
    </xf>
    <xf numFmtId="0" fontId="12" fillId="0" borderId="0" xfId="55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Border="1">
      <alignment/>
      <protection/>
    </xf>
    <xf numFmtId="0" fontId="12" fillId="0" borderId="0" xfId="55" applyFont="1" applyBorder="1" applyAlignment="1">
      <alignment horizontal="left"/>
      <protection/>
    </xf>
    <xf numFmtId="195" fontId="12" fillId="2" borderId="4" xfId="54" applyNumberFormat="1" applyFont="1" applyFill="1" applyBorder="1">
      <alignment/>
      <protection/>
    </xf>
    <xf numFmtId="195" fontId="12" fillId="2" borderId="0" xfId="54" applyNumberFormat="1" applyFont="1" applyFill="1" applyBorder="1">
      <alignment/>
      <protection/>
    </xf>
    <xf numFmtId="0" fontId="12" fillId="0" borderId="0" xfId="55" applyFont="1" applyAlignment="1">
      <alignment horizontal="left"/>
      <protection/>
    </xf>
    <xf numFmtId="0" fontId="12" fillId="0" borderId="0" xfId="54" applyFont="1" applyFill="1" applyBorder="1">
      <alignment/>
      <protection/>
    </xf>
    <xf numFmtId="0" fontId="12" fillId="0" borderId="0" xfId="54" applyNumberFormat="1" applyFont="1" applyFill="1" applyBorder="1">
      <alignment/>
      <protection/>
    </xf>
    <xf numFmtId="195" fontId="12" fillId="2" borderId="4" xfId="53" applyNumberFormat="1" applyFont="1" applyFill="1" applyBorder="1">
      <alignment/>
      <protection/>
    </xf>
    <xf numFmtId="0" fontId="12" fillId="0" borderId="0" xfId="54" applyFont="1" applyFill="1" applyAlignment="1">
      <alignment horizontal="centerContinuous"/>
      <protection/>
    </xf>
    <xf numFmtId="0" fontId="12" fillId="0" borderId="0" xfId="54" applyFont="1" applyFill="1" applyAlignment="1">
      <alignment horizontal="center"/>
      <protection/>
    </xf>
    <xf numFmtId="201" fontId="19" fillId="0" borderId="0" xfId="54" applyNumberFormat="1" applyFont="1" applyFill="1" applyBorder="1" applyAlignment="1">
      <alignment horizontal="center" vertical="top" wrapText="1"/>
      <protection/>
    </xf>
    <xf numFmtId="201" fontId="19" fillId="2" borderId="6" xfId="54" applyNumberFormat="1" applyFont="1" applyFill="1" applyBorder="1" applyAlignment="1">
      <alignment horizontal="center" wrapText="1"/>
      <protection/>
    </xf>
    <xf numFmtId="201" fontId="19" fillId="0" borderId="0" xfId="54" applyNumberFormat="1" applyFont="1" applyFill="1" applyBorder="1" applyAlignment="1">
      <alignment horizontal="center" wrapText="1"/>
      <protection/>
    </xf>
    <xf numFmtId="49" fontId="19" fillId="0" borderId="0" xfId="54" applyNumberFormat="1" applyFont="1" applyFill="1" applyBorder="1" applyAlignment="1">
      <alignment horizontal="center"/>
      <protection/>
    </xf>
    <xf numFmtId="0" fontId="19" fillId="2" borderId="7" xfId="54" applyFont="1" applyFill="1" applyBorder="1" applyAlignment="1">
      <alignment horizontal="center"/>
      <protection/>
    </xf>
    <xf numFmtId="0" fontId="19" fillId="0" borderId="4" xfId="54" applyFont="1" applyFill="1" applyBorder="1" applyAlignment="1">
      <alignment horizontal="center"/>
      <protection/>
    </xf>
    <xf numFmtId="0" fontId="19" fillId="2" borderId="4" xfId="54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 horizontal="center"/>
      <protection/>
    </xf>
    <xf numFmtId="0" fontId="12" fillId="2" borderId="6" xfId="54" applyFont="1" applyFill="1" applyBorder="1">
      <alignment/>
      <protection/>
    </xf>
    <xf numFmtId="0" fontId="12" fillId="2" borderId="0" xfId="54" applyFont="1" applyFill="1" applyBorder="1" applyAlignment="1">
      <alignment/>
      <protection/>
    </xf>
    <xf numFmtId="203" fontId="12" fillId="2" borderId="6" xfId="25" applyNumberFormat="1" applyFont="1" applyFill="1" applyBorder="1" applyAlignment="1">
      <alignment/>
    </xf>
    <xf numFmtId="203" fontId="12" fillId="0" borderId="0" xfId="25" applyNumberFormat="1" applyFont="1" applyFill="1" applyBorder="1" applyAlignment="1">
      <alignment/>
    </xf>
    <xf numFmtId="203" fontId="12" fillId="2" borderId="0" xfId="25" applyNumberFormat="1" applyFont="1" applyFill="1" applyBorder="1" applyAlignment="1">
      <alignment/>
    </xf>
    <xf numFmtId="198" fontId="12" fillId="0" borderId="0" xfId="54" applyNumberFormat="1" applyFont="1" applyFill="1" applyBorder="1">
      <alignment/>
      <protection/>
    </xf>
    <xf numFmtId="203" fontId="12" fillId="0" borderId="0" xfId="25" applyNumberFormat="1" applyFont="1" applyFill="1" applyAlignment="1">
      <alignment/>
    </xf>
    <xf numFmtId="203" fontId="12" fillId="2" borderId="0" xfId="25" applyNumberFormat="1" applyFont="1" applyFill="1" applyAlignment="1">
      <alignment/>
    </xf>
    <xf numFmtId="203" fontId="12" fillId="2" borderId="7" xfId="25" applyNumberFormat="1" applyFont="1" applyFill="1" applyBorder="1" applyAlignment="1">
      <alignment/>
    </xf>
    <xf numFmtId="203" fontId="12" fillId="0" borderId="4" xfId="25" applyNumberFormat="1" applyFont="1" applyFill="1" applyBorder="1" applyAlignment="1">
      <alignment/>
    </xf>
    <xf numFmtId="203" fontId="12" fillId="2" borderId="4" xfId="25" applyNumberFormat="1" applyFont="1" applyFill="1" applyBorder="1" applyAlignment="1">
      <alignment/>
    </xf>
    <xf numFmtId="0" fontId="12" fillId="0" borderId="0" xfId="54" applyFont="1" applyFill="1" applyAlignment="1">
      <alignment vertical="center" wrapText="1"/>
      <protection/>
    </xf>
    <xf numFmtId="0" fontId="12" fillId="0" borderId="0" xfId="54" applyFont="1" applyFill="1" applyAlignment="1">
      <alignment wrapText="1"/>
      <protection/>
    </xf>
    <xf numFmtId="203" fontId="12" fillId="2" borderId="8" xfId="25" applyNumberFormat="1" applyFont="1" applyFill="1" applyBorder="1" applyAlignment="1">
      <alignment/>
    </xf>
    <xf numFmtId="203" fontId="12" fillId="0" borderId="5" xfId="25" applyNumberFormat="1" applyFont="1" applyFill="1" applyBorder="1" applyAlignment="1">
      <alignment/>
    </xf>
    <xf numFmtId="203" fontId="12" fillId="2" borderId="5" xfId="25" applyNumberFormat="1" applyFont="1" applyFill="1" applyBorder="1" applyAlignment="1">
      <alignment/>
    </xf>
    <xf numFmtId="200" fontId="12" fillId="0" borderId="0" xfId="54" applyNumberFormat="1" applyFont="1" applyFill="1" applyBorder="1">
      <alignment/>
      <protection/>
    </xf>
    <xf numFmtId="200" fontId="12" fillId="0" borderId="0" xfId="54" applyNumberFormat="1" applyFont="1" applyFill="1" applyBorder="1" applyAlignment="1">
      <alignment/>
      <protection/>
    </xf>
    <xf numFmtId="198" fontId="12" fillId="0" borderId="0" xfId="54" applyNumberFormat="1" applyFont="1" applyFill="1" applyBorder="1" applyAlignment="1">
      <alignment/>
      <protection/>
    </xf>
    <xf numFmtId="0" fontId="12" fillId="0" borderId="0" xfId="53" applyFont="1" applyFill="1" applyAlignment="1">
      <alignment horizontal="centerContinuous"/>
      <protection/>
    </xf>
    <xf numFmtId="43" fontId="12" fillId="2" borderId="6" xfId="25" applyFont="1" applyFill="1" applyBorder="1" applyAlignment="1">
      <alignment/>
    </xf>
    <xf numFmtId="43" fontId="12" fillId="0" borderId="0" xfId="25" applyFont="1" applyFill="1" applyBorder="1" applyAlignment="1">
      <alignment/>
    </xf>
    <xf numFmtId="3" fontId="12" fillId="0" borderId="0" xfId="54" applyNumberFormat="1" applyFont="1" applyFill="1" applyBorder="1">
      <alignment/>
      <protection/>
    </xf>
    <xf numFmtId="195" fontId="12" fillId="2" borderId="6" xfId="53" applyNumberFormat="1" applyFont="1" applyFill="1" applyBorder="1">
      <alignment/>
      <protection/>
    </xf>
    <xf numFmtId="195" fontId="12" fillId="0" borderId="0" xfId="25" applyNumberFormat="1" applyFont="1" applyFill="1" applyBorder="1" applyAlignment="1">
      <alignment/>
    </xf>
    <xf numFmtId="195" fontId="12" fillId="0" borderId="0" xfId="54" applyNumberFormat="1" applyFont="1" applyFill="1" applyBorder="1">
      <alignment/>
      <protection/>
    </xf>
    <xf numFmtId="195" fontId="12" fillId="0" borderId="0" xfId="53" applyNumberFormat="1" applyFont="1" applyFill="1">
      <alignment/>
      <protection/>
    </xf>
    <xf numFmtId="195" fontId="12" fillId="0" borderId="0" xfId="53" applyNumberFormat="1" applyFont="1" applyFill="1" applyBorder="1">
      <alignment/>
      <protection/>
    </xf>
    <xf numFmtId="195" fontId="12" fillId="0" borderId="9" xfId="25" applyNumberFormat="1" applyFont="1" applyFill="1" applyBorder="1" applyAlignment="1">
      <alignment/>
    </xf>
    <xf numFmtId="195" fontId="12" fillId="2" borderId="7" xfId="53" applyNumberFormat="1" applyFont="1" applyFill="1" applyBorder="1">
      <alignment/>
      <protection/>
    </xf>
    <xf numFmtId="195" fontId="12" fillId="0" borderId="10" xfId="25" applyNumberFormat="1" applyFont="1" applyFill="1" applyBorder="1" applyAlignment="1">
      <alignment/>
    </xf>
    <xf numFmtId="195" fontId="12" fillId="0" borderId="4" xfId="25" applyNumberFormat="1" applyFont="1" applyFill="1" applyBorder="1" applyAlignment="1">
      <alignment/>
    </xf>
    <xf numFmtId="195" fontId="12" fillId="2" borderId="6" xfId="54" applyNumberFormat="1" applyFont="1" applyFill="1" applyBorder="1">
      <alignment/>
      <protection/>
    </xf>
    <xf numFmtId="195" fontId="12" fillId="2" borderId="8" xfId="53" applyNumberFormat="1" applyFont="1" applyFill="1" applyBorder="1">
      <alignment/>
      <protection/>
    </xf>
    <xf numFmtId="195" fontId="12" fillId="0" borderId="5" xfId="53" applyNumberFormat="1" applyFont="1" applyFill="1" applyBorder="1">
      <alignment/>
      <protection/>
    </xf>
    <xf numFmtId="199" fontId="12" fillId="0" borderId="0" xfId="54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01" fontId="19" fillId="2" borderId="0" xfId="0" applyNumberFormat="1" applyFont="1" applyFill="1" applyBorder="1" applyAlignment="1">
      <alignment horizontal="center" vertical="top" wrapText="1"/>
    </xf>
    <xf numFmtId="201" fontId="19" fillId="0" borderId="0" xfId="0" applyNumberFormat="1" applyFont="1" applyFill="1" applyBorder="1" applyAlignment="1">
      <alignment horizontal="center" vertical="top" wrapText="1"/>
    </xf>
    <xf numFmtId="201" fontId="19" fillId="0" borderId="0" xfId="0" applyNumberFormat="1" applyFont="1" applyFill="1" applyBorder="1" applyAlignment="1">
      <alignment horizontal="center" vertical="center" wrapText="1"/>
    </xf>
    <xf numFmtId="200" fontId="12" fillId="0" borderId="0" xfId="0" applyNumberFormat="1" applyFont="1" applyFill="1" applyBorder="1" applyAlignment="1">
      <alignment/>
    </xf>
    <xf numFmtId="200" fontId="12" fillId="0" borderId="0" xfId="0" applyNumberFormat="1" applyFont="1" applyFill="1" applyBorder="1" applyAlignment="1">
      <alignment/>
    </xf>
    <xf numFmtId="200" fontId="12" fillId="0" borderId="0" xfId="0" applyNumberFormat="1" applyFont="1" applyFill="1" applyBorder="1" applyAlignment="1">
      <alignment horizontal="right"/>
    </xf>
    <xf numFmtId="199" fontId="12" fillId="0" borderId="0" xfId="0" applyNumberFormat="1" applyFont="1" applyFill="1" applyBorder="1" applyAlignment="1">
      <alignment/>
    </xf>
    <xf numFmtId="199" fontId="12" fillId="0" borderId="0" xfId="0" applyNumberFormat="1" applyFont="1" applyFill="1" applyBorder="1" applyAlignment="1">
      <alignment horizontal="right"/>
    </xf>
    <xf numFmtId="0" fontId="19" fillId="0" borderId="4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Border="1" applyAlignment="1">
      <alignment/>
    </xf>
    <xf numFmtId="0" fontId="19" fillId="0" borderId="0" xfId="0" applyFont="1" applyFill="1" applyAlignment="1">
      <alignment horizontal="left"/>
    </xf>
    <xf numFmtId="20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54" applyFont="1" applyFill="1" applyBorder="1" applyAlignment="1">
      <alignment/>
      <protection/>
    </xf>
    <xf numFmtId="0" fontId="12" fillId="0" borderId="0" xfId="54" applyFont="1" applyFill="1" applyBorder="1" applyAlignment="1">
      <alignment horizontal="right"/>
      <protection/>
    </xf>
    <xf numFmtId="0" fontId="26" fillId="0" borderId="0" xfId="54" applyFont="1" applyFill="1">
      <alignment/>
      <protection/>
    </xf>
    <xf numFmtId="0" fontId="16" fillId="0" borderId="0" xfId="54" applyFont="1" applyFill="1" applyAlignment="1">
      <alignment horizontal="centerContinuous"/>
      <protection/>
    </xf>
    <xf numFmtId="0" fontId="16" fillId="0" borderId="0" xfId="54" applyFont="1" applyFill="1" applyAlignment="1">
      <alignment horizontal="center"/>
      <protection/>
    </xf>
    <xf numFmtId="0" fontId="24" fillId="0" borderId="0" xfId="54" applyFont="1" applyFill="1">
      <alignment/>
      <protection/>
    </xf>
    <xf numFmtId="0" fontId="16" fillId="0" borderId="0" xfId="54" applyFont="1" applyFill="1" applyAlignment="1">
      <alignment horizontal="left"/>
      <protection/>
    </xf>
    <xf numFmtId="0" fontId="12" fillId="0" borderId="4" xfId="54" applyFont="1" applyFill="1" applyBorder="1">
      <alignment/>
      <protection/>
    </xf>
    <xf numFmtId="185" fontId="12" fillId="0" borderId="4" xfId="52" applyNumberFormat="1" applyFont="1" applyFill="1" applyBorder="1" applyAlignment="1">
      <alignment/>
    </xf>
    <xf numFmtId="185" fontId="12" fillId="0" borderId="5" xfId="52" applyNumberFormat="1" applyFont="1" applyFill="1" applyBorder="1" applyAlignment="1">
      <alignment/>
    </xf>
    <xf numFmtId="195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2" fontId="12" fillId="2" borderId="0" xfId="0" applyNumberFormat="1" applyFont="1" applyFill="1" applyBorder="1" applyAlignment="1">
      <alignment/>
    </xf>
    <xf numFmtId="1" fontId="16" fillId="2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184" fontId="12" fillId="2" borderId="6" xfId="0" applyNumberFormat="1" applyFont="1" applyFill="1" applyBorder="1" applyAlignment="1">
      <alignment/>
    </xf>
    <xf numFmtId="0" fontId="12" fillId="2" borderId="6" xfId="0" applyFont="1" applyFill="1" applyBorder="1" applyAlignment="1">
      <alignment/>
    </xf>
    <xf numFmtId="184" fontId="12" fillId="2" borderId="7" xfId="0" applyNumberFormat="1" applyFont="1" applyFill="1" applyBorder="1" applyAlignment="1">
      <alignment/>
    </xf>
    <xf numFmtId="0" fontId="21" fillId="2" borderId="4" xfId="0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195" fontId="12" fillId="0" borderId="10" xfId="53" applyNumberFormat="1" applyFont="1" applyFill="1" applyBorder="1">
      <alignment/>
      <protection/>
    </xf>
    <xf numFmtId="0" fontId="21" fillId="2" borderId="7" xfId="0" applyFont="1" applyFill="1" applyBorder="1" applyAlignment="1">
      <alignment horizontal="center" wrapText="1"/>
    </xf>
    <xf numFmtId="200" fontId="12" fillId="2" borderId="6" xfId="0" applyNumberFormat="1" applyFont="1" applyFill="1" applyBorder="1" applyAlignment="1">
      <alignment horizontal="center"/>
    </xf>
    <xf numFmtId="195" fontId="12" fillId="0" borderId="4" xfId="53" applyNumberFormat="1" applyFont="1" applyFill="1" applyBorder="1">
      <alignment/>
      <protection/>
    </xf>
    <xf numFmtId="0" fontId="1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center" wrapText="1"/>
    </xf>
    <xf numFmtId="43" fontId="12" fillId="2" borderId="0" xfId="25" applyFont="1" applyFill="1" applyBorder="1" applyAlignment="1">
      <alignment/>
    </xf>
    <xf numFmtId="195" fontId="12" fillId="2" borderId="0" xfId="25" applyNumberFormat="1" applyFont="1" applyFill="1" applyBorder="1" applyAlignment="1">
      <alignment/>
    </xf>
    <xf numFmtId="195" fontId="12" fillId="2" borderId="0" xfId="53" applyNumberFormat="1" applyFont="1" applyFill="1">
      <alignment/>
      <protection/>
    </xf>
    <xf numFmtId="195" fontId="12" fillId="2" borderId="4" xfId="25" applyNumberFormat="1" applyFont="1" applyFill="1" applyBorder="1" applyAlignment="1">
      <alignment/>
    </xf>
    <xf numFmtId="195" fontId="12" fillId="2" borderId="5" xfId="53" applyNumberFormat="1" applyFont="1" applyFill="1" applyBorder="1">
      <alignment/>
      <protection/>
    </xf>
    <xf numFmtId="0" fontId="19" fillId="2" borderId="7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9" fillId="2" borderId="4" xfId="0" applyFont="1" applyFill="1" applyBorder="1" applyAlignment="1">
      <alignment horizontal="center"/>
    </xf>
    <xf numFmtId="201" fontId="19" fillId="2" borderId="6" xfId="0" applyNumberFormat="1" applyFont="1" applyFill="1" applyBorder="1" applyAlignment="1">
      <alignment horizontal="center" wrapText="1"/>
    </xf>
    <xf numFmtId="4" fontId="12" fillId="2" borderId="0" xfId="53" applyNumberFormat="1" applyFont="1" applyFill="1" applyBorder="1">
      <alignment/>
      <protection/>
    </xf>
    <xf numFmtId="195" fontId="12" fillId="2" borderId="0" xfId="52" applyNumberFormat="1" applyFont="1" applyFill="1" applyBorder="1" applyAlignment="1">
      <alignment/>
    </xf>
    <xf numFmtId="184" fontId="19" fillId="2" borderId="0" xfId="0" applyNumberFormat="1" applyFont="1" applyFill="1" applyAlignment="1">
      <alignment/>
    </xf>
    <xf numFmtId="9" fontId="15" fillId="0" borderId="0" xfId="52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" fontId="25" fillId="0" borderId="0" xfId="0" applyNumberFormat="1" applyFont="1" applyFill="1" applyBorder="1" applyAlignment="1">
      <alignment horizontal="center"/>
    </xf>
    <xf numFmtId="1" fontId="25" fillId="0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01" fontId="19" fillId="0" borderId="0" xfId="54" applyNumberFormat="1" applyFont="1" applyFill="1" applyBorder="1" applyAlignment="1">
      <alignment horizontal="center" vertical="top" wrapText="1"/>
      <protection/>
    </xf>
  </cellXfs>
  <cellStyles count="46">
    <cellStyle name="Normal" xfId="0"/>
    <cellStyle name="6mal" xfId="15"/>
    <cellStyle name="args.style" xfId="16"/>
    <cellStyle name="auf tausender" xfId="17"/>
    <cellStyle name="Followed Hyperlink" xfId="18"/>
    <cellStyle name="category" xfId="19"/>
    <cellStyle name="Comma [0]_~ME0234" xfId="20"/>
    <cellStyle name="Comma [2]" xfId="21"/>
    <cellStyle name="Comma_~ME0234" xfId="22"/>
    <cellStyle name="Currency [0]_~ME0234" xfId="23"/>
    <cellStyle name="Currency_~ME0234" xfId="24"/>
    <cellStyle name="Comma" xfId="25"/>
    <cellStyle name="Comma [0]" xfId="26"/>
    <cellStyle name="Footnote" xfId="27"/>
    <cellStyle name="Grey" xfId="28"/>
    <cellStyle name="HEADER" xfId="29"/>
    <cellStyle name="Hyperlink" xfId="30"/>
    <cellStyle name="InLink" xfId="31"/>
    <cellStyle name="Input" xfId="32"/>
    <cellStyle name="Input [yellow]" xfId="33"/>
    <cellStyle name="Input Cells" xfId="34"/>
    <cellStyle name="Input_APV" xfId="35"/>
    <cellStyle name="Linked Cells" xfId="36"/>
    <cellStyle name="Migliaia_Foglio1" xfId="37"/>
    <cellStyle name="Millares [0]_96 Risk" xfId="38"/>
    <cellStyle name="Millares_96 Risk" xfId="39"/>
    <cellStyle name="Model" xfId="40"/>
    <cellStyle name="Moneda [0]_96 Risk" xfId="41"/>
    <cellStyle name="Moneda_96 Risk" xfId="42"/>
    <cellStyle name="neg0.0" xfId="43"/>
    <cellStyle name="normal" xfId="44"/>
    <cellStyle name="Normal - Style1" xfId="45"/>
    <cellStyle name="Normal_~ME0234" xfId="46"/>
    <cellStyle name="Normale_Ratios" xfId="47"/>
    <cellStyle name="Output" xfId="48"/>
    <cellStyle name="per.style" xfId="49"/>
    <cellStyle name="Percent [2]" xfId="50"/>
    <cellStyle name="Percent_DCFKEY" xfId="51"/>
    <cellStyle name="Percent" xfId="52"/>
    <cellStyle name="Standard_Financial StatementsTA_1Q_03" xfId="53"/>
    <cellStyle name="Standard_Fruhmann Sheet_ltGB_0303" xfId="54"/>
    <cellStyle name="Standard_Überleitung_EBITDA_CF_200303" xfId="55"/>
    <cellStyle name="subhead" xfId="56"/>
    <cellStyle name="Title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22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22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48000" y="552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62200" y="22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76700" y="552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H22"/>
  <sheetViews>
    <sheetView showGridLines="0" tabSelected="1" view="pageBreakPreview" zoomScaleSheetLayoutView="100" workbookViewId="0" topLeftCell="A1">
      <selection activeCell="K23" sqref="K23"/>
    </sheetView>
  </sheetViews>
  <sheetFormatPr defaultColWidth="11.421875" defaultRowHeight="12.75"/>
  <cols>
    <col min="1" max="1" width="1.1484375" style="66" customWidth="1"/>
    <col min="2" max="5" width="11.421875" style="66" customWidth="1"/>
    <col min="6" max="6" width="34.28125" style="66" customWidth="1"/>
    <col min="7" max="7" width="5.00390625" style="66" customWidth="1"/>
    <col min="8" max="8" width="5.140625" style="66" customWidth="1"/>
    <col min="9" max="9" width="6.28125" style="66" customWidth="1"/>
    <col min="10" max="16384" width="11.421875" style="66" customWidth="1"/>
  </cols>
  <sheetData>
    <row r="1" ht="18.75" customHeight="1"/>
    <row r="2" spans="2:7" ht="24.75" customHeight="1">
      <c r="B2" s="250" t="s">
        <v>67</v>
      </c>
      <c r="C2" s="250"/>
      <c r="D2" s="250"/>
      <c r="E2" s="250"/>
      <c r="F2" s="250"/>
      <c r="G2" s="250"/>
    </row>
    <row r="3" spans="2:7" ht="20.25" customHeight="1">
      <c r="B3" s="250" t="s">
        <v>110</v>
      </c>
      <c r="C3" s="250"/>
      <c r="D3" s="250"/>
      <c r="E3" s="250"/>
      <c r="F3" s="250"/>
      <c r="G3" s="250"/>
    </row>
    <row r="4" spans="2:8" ht="12.75">
      <c r="B4" s="67"/>
      <c r="C4" s="67"/>
      <c r="D4" s="67"/>
      <c r="E4" s="67"/>
      <c r="F4" s="67"/>
      <c r="G4" s="67"/>
      <c r="H4" s="67"/>
    </row>
    <row r="5" spans="2:8" ht="12.75">
      <c r="B5" s="67"/>
      <c r="C5" s="67"/>
      <c r="D5" s="67"/>
      <c r="E5" s="67"/>
      <c r="F5" s="67"/>
      <c r="G5" s="67"/>
      <c r="H5" s="67"/>
    </row>
    <row r="6" spans="2:8" ht="15">
      <c r="B6" s="68" t="s">
        <v>68</v>
      </c>
      <c r="C6" s="69"/>
      <c r="D6" s="69"/>
      <c r="E6" s="69"/>
      <c r="F6" s="69"/>
      <c r="G6" s="215" t="s">
        <v>153</v>
      </c>
      <c r="H6" s="216"/>
    </row>
    <row r="7" spans="2:7" ht="20.25" customHeight="1">
      <c r="B7" s="67" t="s">
        <v>48</v>
      </c>
      <c r="C7" s="67"/>
      <c r="D7" s="67"/>
      <c r="E7" s="67"/>
      <c r="F7" s="67"/>
      <c r="G7" s="70">
        <v>2</v>
      </c>
    </row>
    <row r="8" spans="2:7" ht="24.75">
      <c r="B8" s="67" t="s">
        <v>66</v>
      </c>
      <c r="C8" s="67"/>
      <c r="D8" s="71"/>
      <c r="E8" s="67"/>
      <c r="F8" s="67"/>
      <c r="G8" s="70">
        <v>3</v>
      </c>
    </row>
    <row r="9" spans="2:7" ht="24.75">
      <c r="B9" s="67" t="s">
        <v>49</v>
      </c>
      <c r="C9" s="67"/>
      <c r="D9" s="71"/>
      <c r="E9" s="67"/>
      <c r="F9" s="67"/>
      <c r="G9" s="70">
        <v>4</v>
      </c>
    </row>
    <row r="10" spans="2:7" ht="23.25" customHeight="1">
      <c r="B10" s="67" t="s">
        <v>69</v>
      </c>
      <c r="C10" s="67"/>
      <c r="D10" s="67"/>
      <c r="E10" s="67"/>
      <c r="F10" s="67"/>
      <c r="G10" s="70">
        <v>5</v>
      </c>
    </row>
    <row r="12" spans="2:7" ht="12.75">
      <c r="B12" s="66" t="s">
        <v>144</v>
      </c>
      <c r="G12" s="66">
        <v>6</v>
      </c>
    </row>
    <row r="14" spans="2:7" ht="15">
      <c r="B14" s="66" t="s">
        <v>167</v>
      </c>
      <c r="D14" s="72"/>
      <c r="G14" s="66">
        <v>7</v>
      </c>
    </row>
    <row r="16" ht="6" customHeight="1"/>
    <row r="17" ht="12.75">
      <c r="B17" s="219" t="s">
        <v>165</v>
      </c>
    </row>
    <row r="18" ht="12.75">
      <c r="B18" s="219" t="s">
        <v>162</v>
      </c>
    </row>
    <row r="19" ht="12.75">
      <c r="B19" s="219" t="s">
        <v>166</v>
      </c>
    </row>
    <row r="20" ht="12.75">
      <c r="B20" s="219" t="s">
        <v>163</v>
      </c>
    </row>
    <row r="22" ht="12.75">
      <c r="B22" s="219" t="s">
        <v>207</v>
      </c>
    </row>
  </sheetData>
  <mergeCells count="2">
    <mergeCell ref="B2:G2"/>
    <mergeCell ref="B3:G3"/>
  </mergeCells>
  <printOptions/>
  <pageMargins left="0.75" right="0.75" top="1" bottom="1" header="0.4921259845" footer="0.4921259845"/>
  <pageSetup horizontalDpi="600" verticalDpi="600" orientation="landscape" paperSize="9" scale="130" r:id="rId1"/>
  <headerFooter alignWithMargins="0">
    <oddHeader>&amp;L&amp;T    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1"/>
  <dimension ref="A1:N62"/>
  <sheetViews>
    <sheetView showGridLines="0" view="pageBreakPreview" zoomScale="75" zoomScaleSheetLayoutView="75" workbookViewId="0" topLeftCell="A20">
      <selection activeCell="H56" sqref="H56"/>
    </sheetView>
  </sheetViews>
  <sheetFormatPr defaultColWidth="11.421875" defaultRowHeight="12.75" outlineLevelCol="1"/>
  <cols>
    <col min="1" max="1" width="4.57421875" style="7" customWidth="1"/>
    <col min="2" max="2" width="10.57421875" style="7" customWidth="1"/>
    <col min="3" max="3" width="43.421875" style="7" customWidth="1"/>
    <col min="4" max="4" width="14.8515625" style="14" customWidth="1"/>
    <col min="5" max="5" width="12.8515625" style="65" customWidth="1"/>
    <col min="6" max="6" width="13.57421875" style="65" customWidth="1"/>
    <col min="7" max="7" width="13.7109375" style="15" customWidth="1"/>
    <col min="8" max="8" width="16.00390625" style="13" customWidth="1"/>
    <col min="9" max="11" width="15.140625" style="14" customWidth="1"/>
    <col min="12" max="12" width="15.28125" style="246" customWidth="1"/>
    <col min="13" max="13" width="9.140625" style="3" customWidth="1"/>
    <col min="14" max="14" width="9.140625" style="7" customWidth="1"/>
    <col min="15" max="15" width="9.140625" style="7" customWidth="1" collapsed="1"/>
    <col min="16" max="18" width="9.140625" style="7" customWidth="1"/>
    <col min="19" max="19" width="9.140625" style="7" customWidth="1" collapsed="1"/>
    <col min="20" max="20" width="9.140625" style="7" customWidth="1"/>
    <col min="21" max="21" width="9.140625" style="7" customWidth="1" collapsed="1"/>
    <col min="22" max="22" width="9.140625" style="7" customWidth="1"/>
    <col min="23" max="34" width="9.140625" style="7" customWidth="1" collapsed="1"/>
    <col min="35" max="36" width="9.140625" style="7" customWidth="1" outlineLevel="1"/>
    <col min="37" max="37" width="9.140625" style="7" customWidth="1" collapsed="1"/>
    <col min="38" max="41" width="9.140625" style="7" customWidth="1" outlineLevel="1"/>
    <col min="42" max="42" width="9.140625" style="7" customWidth="1"/>
    <col min="43" max="45" width="9.140625" style="7" customWidth="1" outlineLevel="1"/>
    <col min="46" max="46" width="9.140625" style="7" customWidth="1"/>
    <col min="47" max="50" width="9.140625" style="7" customWidth="1" outlineLevel="1"/>
    <col min="51" max="52" width="9.140625" style="7" customWidth="1"/>
    <col min="53" max="53" width="9.140625" style="7" customWidth="1" collapsed="1"/>
    <col min="54" max="56" width="9.140625" style="7" customWidth="1"/>
    <col min="57" max="57" width="9.140625" style="7" customWidth="1" collapsed="1"/>
    <col min="58" max="58" width="9.140625" style="7" customWidth="1"/>
    <col min="59" max="59" width="9.140625" style="7" customWidth="1" collapsed="1"/>
    <col min="60" max="60" width="9.140625" style="7" customWidth="1"/>
    <col min="61" max="72" width="9.140625" style="7" customWidth="1" collapsed="1"/>
    <col min="73" max="73" width="9.140625" style="7" customWidth="1"/>
    <col min="74" max="118" width="9.140625" style="7" customWidth="1" collapsed="1"/>
    <col min="119" max="16384" width="9.140625" style="7" customWidth="1"/>
  </cols>
  <sheetData>
    <row r="1" spans="1:12" ht="18" customHeight="1">
      <c r="A1" s="1" t="s">
        <v>48</v>
      </c>
      <c r="B1" s="2"/>
      <c r="C1" s="1"/>
      <c r="D1" s="4"/>
      <c r="E1" s="5"/>
      <c r="F1" s="7"/>
      <c r="G1" s="6"/>
      <c r="H1" s="3"/>
      <c r="I1" s="4"/>
      <c r="J1" s="4"/>
      <c r="K1" s="4"/>
      <c r="L1" s="245"/>
    </row>
    <row r="2" spans="1:12" ht="14.25" customHeight="1">
      <c r="A2" s="1"/>
      <c r="B2" s="2"/>
      <c r="C2" s="1"/>
      <c r="D2" s="247"/>
      <c r="E2" s="247"/>
      <c r="F2" s="247"/>
      <c r="G2" s="247"/>
      <c r="H2" s="247"/>
      <c r="I2" s="4"/>
      <c r="J2" s="4"/>
      <c r="K2" s="4"/>
      <c r="L2" s="245"/>
    </row>
    <row r="3" spans="1:12" ht="15" thickBot="1">
      <c r="A3" s="48" t="s">
        <v>25</v>
      </c>
      <c r="B3" s="8"/>
      <c r="C3" s="9"/>
      <c r="D3" s="110" t="s">
        <v>126</v>
      </c>
      <c r="E3" s="110" t="s">
        <v>125</v>
      </c>
      <c r="F3" s="110" t="s">
        <v>159</v>
      </c>
      <c r="G3" s="110" t="s">
        <v>160</v>
      </c>
      <c r="H3" s="110">
        <v>2002</v>
      </c>
      <c r="I3" s="110" t="s">
        <v>161</v>
      </c>
      <c r="J3" s="110" t="s">
        <v>182</v>
      </c>
      <c r="K3" s="110" t="s">
        <v>197</v>
      </c>
      <c r="L3" s="11" t="s">
        <v>0</v>
      </c>
    </row>
    <row r="4" spans="1:6" ht="12.75">
      <c r="A4" s="12" t="s">
        <v>27</v>
      </c>
      <c r="E4" s="15"/>
      <c r="F4" s="15"/>
    </row>
    <row r="5" spans="2:12" ht="12.75">
      <c r="B5" s="7" t="s">
        <v>49</v>
      </c>
      <c r="D5" s="18">
        <v>565.9</v>
      </c>
      <c r="E5" s="18">
        <v>541.8</v>
      </c>
      <c r="F5" s="18">
        <v>555.7</v>
      </c>
      <c r="G5" s="18">
        <v>596.6</v>
      </c>
      <c r="H5" s="16">
        <v>2260</v>
      </c>
      <c r="I5" s="18">
        <v>555.7</v>
      </c>
      <c r="J5" s="18">
        <v>528.3</v>
      </c>
      <c r="K5" s="18">
        <v>547.8</v>
      </c>
      <c r="L5" s="17">
        <v>-0.014216303761022342</v>
      </c>
    </row>
    <row r="6" spans="2:12" ht="12.75">
      <c r="B6" s="7" t="s">
        <v>69</v>
      </c>
      <c r="D6" s="18">
        <v>452.2</v>
      </c>
      <c r="E6" s="18">
        <v>454.7</v>
      </c>
      <c r="F6" s="18">
        <v>509.8</v>
      </c>
      <c r="G6" s="18">
        <v>492.6</v>
      </c>
      <c r="H6" s="16">
        <v>1909.3</v>
      </c>
      <c r="I6" s="18">
        <v>474.7</v>
      </c>
      <c r="J6" s="18">
        <v>498.5</v>
      </c>
      <c r="K6" s="18">
        <v>537.1</v>
      </c>
      <c r="L6" s="17">
        <v>0.053550411926245545</v>
      </c>
    </row>
    <row r="7" spans="2:12" ht="12.75">
      <c r="B7" s="7" t="s">
        <v>139</v>
      </c>
      <c r="D7" s="18">
        <v>-55.6</v>
      </c>
      <c r="E7" s="18">
        <v>-61.2</v>
      </c>
      <c r="F7" s="18">
        <v>-63.5</v>
      </c>
      <c r="G7" s="18">
        <v>-80.8</v>
      </c>
      <c r="H7" s="16">
        <v>-261.1</v>
      </c>
      <c r="I7" s="18">
        <v>-63.9</v>
      </c>
      <c r="J7" s="18">
        <v>-61.4</v>
      </c>
      <c r="K7" s="18">
        <v>-65.5</v>
      </c>
      <c r="L7" s="17">
        <v>-0.03149606299212615</v>
      </c>
    </row>
    <row r="8" spans="1:12" ht="12.75">
      <c r="A8" s="3"/>
      <c r="B8" s="12" t="s">
        <v>2</v>
      </c>
      <c r="C8" s="12"/>
      <c r="D8" s="24">
        <v>962.5</v>
      </c>
      <c r="E8" s="24">
        <v>935.3</v>
      </c>
      <c r="F8" s="24">
        <v>1002</v>
      </c>
      <c r="G8" s="24">
        <v>1008.4</v>
      </c>
      <c r="H8" s="23">
        <v>3908.2</v>
      </c>
      <c r="I8" s="24">
        <v>966.5</v>
      </c>
      <c r="J8" s="24">
        <v>965.4</v>
      </c>
      <c r="K8" s="24">
        <v>1019.4</v>
      </c>
      <c r="L8" s="17">
        <v>0.017365269461077748</v>
      </c>
    </row>
    <row r="9" spans="1:12" ht="11.25" customHeight="1">
      <c r="A9" s="3"/>
      <c r="B9" s="3"/>
      <c r="C9" s="3"/>
      <c r="D9" s="25"/>
      <c r="E9" s="3"/>
      <c r="F9" s="3"/>
      <c r="G9" s="3"/>
      <c r="H9" s="3"/>
      <c r="I9" s="25"/>
      <c r="J9" s="25"/>
      <c r="K9" s="25"/>
      <c r="L9" s="17"/>
    </row>
    <row r="10" spans="1:12" ht="15.75" thickBot="1">
      <c r="A10" s="48" t="s">
        <v>25</v>
      </c>
      <c r="B10" s="8"/>
      <c r="C10" s="9"/>
      <c r="D10" s="30"/>
      <c r="E10" s="30"/>
      <c r="F10" s="30"/>
      <c r="G10" s="30"/>
      <c r="H10" s="30"/>
      <c r="I10" s="30"/>
      <c r="J10" s="30"/>
      <c r="K10" s="30"/>
      <c r="L10" s="20"/>
    </row>
    <row r="11" spans="1:14" ht="12.75">
      <c r="A11" s="12" t="s">
        <v>184</v>
      </c>
      <c r="E11" s="15"/>
      <c r="F11" s="15"/>
      <c r="L11" s="17"/>
      <c r="N11" s="39"/>
    </row>
    <row r="12" spans="2:12" ht="12.75">
      <c r="B12" s="7" t="s">
        <v>49</v>
      </c>
      <c r="D12" s="18">
        <v>211.9</v>
      </c>
      <c r="E12" s="18">
        <v>207.9</v>
      </c>
      <c r="F12" s="18">
        <v>208.3</v>
      </c>
      <c r="G12" s="18">
        <v>179.4</v>
      </c>
      <c r="H12" s="16">
        <v>807.5</v>
      </c>
      <c r="I12" s="18">
        <v>215.5</v>
      </c>
      <c r="J12" s="18">
        <v>195.6</v>
      </c>
      <c r="K12" s="18">
        <v>214.7</v>
      </c>
      <c r="L12" s="17">
        <v>0.031</v>
      </c>
    </row>
    <row r="13" spans="2:12" ht="12.75">
      <c r="B13" s="7" t="s">
        <v>69</v>
      </c>
      <c r="D13" s="18">
        <v>187.9</v>
      </c>
      <c r="E13" s="18">
        <v>161.2</v>
      </c>
      <c r="F13" s="18">
        <v>202.9</v>
      </c>
      <c r="G13" s="18">
        <v>97.5</v>
      </c>
      <c r="H13" s="16">
        <v>649.5</v>
      </c>
      <c r="I13" s="18">
        <v>189.8</v>
      </c>
      <c r="J13" s="18">
        <v>177.4</v>
      </c>
      <c r="K13" s="18">
        <v>208</v>
      </c>
      <c r="L13" s="17">
        <v>0.025</v>
      </c>
    </row>
    <row r="14" spans="2:12" ht="12.75">
      <c r="B14" s="7" t="s">
        <v>139</v>
      </c>
      <c r="D14" s="18">
        <v>0</v>
      </c>
      <c r="E14" s="18">
        <v>-0.3</v>
      </c>
      <c r="F14" s="18">
        <v>-0.1</v>
      </c>
      <c r="G14" s="18">
        <v>7.8</v>
      </c>
      <c r="H14" s="16">
        <v>7.4</v>
      </c>
      <c r="I14" s="18">
        <v>0.6</v>
      </c>
      <c r="J14" s="18">
        <v>0.7</v>
      </c>
      <c r="K14" s="18">
        <v>0.4</v>
      </c>
      <c r="L14" s="17" t="s">
        <v>198</v>
      </c>
    </row>
    <row r="15" spans="1:14" ht="12.75">
      <c r="A15" s="3"/>
      <c r="B15" s="12" t="s">
        <v>185</v>
      </c>
      <c r="C15" s="12"/>
      <c r="D15" s="24">
        <v>399.8</v>
      </c>
      <c r="E15" s="24">
        <v>368.8</v>
      </c>
      <c r="F15" s="24">
        <v>411.1</v>
      </c>
      <c r="G15" s="24">
        <v>284.7</v>
      </c>
      <c r="H15" s="23">
        <v>1464.4</v>
      </c>
      <c r="I15" s="24">
        <v>405.9</v>
      </c>
      <c r="J15" s="24">
        <v>373.7</v>
      </c>
      <c r="K15" s="24">
        <v>423.1</v>
      </c>
      <c r="L15" s="17">
        <v>0.029</v>
      </c>
      <c r="N15" s="94"/>
    </row>
    <row r="16" spans="1:12" ht="12.75">
      <c r="A16" s="3"/>
      <c r="B16" s="12"/>
      <c r="C16" s="12"/>
      <c r="D16" s="39"/>
      <c r="E16" s="39"/>
      <c r="F16" s="39"/>
      <c r="G16" s="3"/>
      <c r="H16" s="39"/>
      <c r="I16" s="39"/>
      <c r="J16" s="39"/>
      <c r="K16" s="39"/>
      <c r="L16" s="17"/>
    </row>
    <row r="17" spans="1:12" ht="15.75" thickBot="1">
      <c r="A17" s="48" t="s">
        <v>25</v>
      </c>
      <c r="B17" s="8"/>
      <c r="C17" s="9"/>
      <c r="D17" s="30"/>
      <c r="E17" s="30"/>
      <c r="F17" s="30"/>
      <c r="G17" s="30"/>
      <c r="H17" s="30"/>
      <c r="I17" s="30"/>
      <c r="J17" s="30"/>
      <c r="K17" s="30"/>
      <c r="L17" s="20"/>
    </row>
    <row r="18" spans="1:12" ht="12.75">
      <c r="A18" s="12" t="s">
        <v>189</v>
      </c>
      <c r="E18" s="15"/>
      <c r="F18" s="15"/>
      <c r="L18" s="17"/>
    </row>
    <row r="19" spans="2:14" ht="12.75">
      <c r="B19" s="7" t="s">
        <v>49</v>
      </c>
      <c r="D19" s="18">
        <v>5.1</v>
      </c>
      <c r="E19" s="18">
        <v>-3.6</v>
      </c>
      <c r="F19" s="18">
        <v>8.1</v>
      </c>
      <c r="G19" s="18">
        <v>-124.9</v>
      </c>
      <c r="H19" s="16">
        <v>-115.3</v>
      </c>
      <c r="I19" s="18">
        <v>10.2</v>
      </c>
      <c r="J19" s="18">
        <v>-16.1</v>
      </c>
      <c r="K19" s="18">
        <v>21.9</v>
      </c>
      <c r="L19" s="17">
        <v>1.704</v>
      </c>
      <c r="N19" s="39"/>
    </row>
    <row r="20" spans="2:14" ht="12.75">
      <c r="B20" s="7" t="s">
        <v>69</v>
      </c>
      <c r="D20" s="18">
        <v>121.9</v>
      </c>
      <c r="E20" s="18">
        <v>94</v>
      </c>
      <c r="F20" s="18">
        <v>128.9</v>
      </c>
      <c r="G20" s="18">
        <v>35.9</v>
      </c>
      <c r="H20" s="16">
        <v>380.7</v>
      </c>
      <c r="I20" s="18">
        <v>110.9</v>
      </c>
      <c r="J20" s="18">
        <v>97.7</v>
      </c>
      <c r="K20" s="18">
        <v>129</v>
      </c>
      <c r="L20" s="17" t="s">
        <v>204</v>
      </c>
      <c r="N20" s="3"/>
    </row>
    <row r="21" spans="2:14" ht="12.75">
      <c r="B21" s="7" t="s">
        <v>139</v>
      </c>
      <c r="D21" s="18">
        <v>-0.1</v>
      </c>
      <c r="E21" s="18">
        <v>-0.1</v>
      </c>
      <c r="F21" s="18">
        <v>0</v>
      </c>
      <c r="G21" s="18">
        <v>7.9</v>
      </c>
      <c r="H21" s="16">
        <v>7.7</v>
      </c>
      <c r="I21" s="18">
        <v>0.8</v>
      </c>
      <c r="J21" s="18">
        <v>0.7</v>
      </c>
      <c r="K21" s="18">
        <v>0.5</v>
      </c>
      <c r="L21" s="17" t="s">
        <v>198</v>
      </c>
      <c r="N21" s="3"/>
    </row>
    <row r="22" spans="1:12" ht="12.75">
      <c r="A22" s="3"/>
      <c r="B22" s="12" t="s">
        <v>2</v>
      </c>
      <c r="C22" s="12"/>
      <c r="D22" s="24">
        <v>126.9</v>
      </c>
      <c r="E22" s="24">
        <v>90.3</v>
      </c>
      <c r="F22" s="24">
        <v>137</v>
      </c>
      <c r="G22" s="24">
        <v>-81.1</v>
      </c>
      <c r="H22" s="23">
        <v>273.1</v>
      </c>
      <c r="I22" s="24">
        <v>121.9</v>
      </c>
      <c r="J22" s="24">
        <v>82.3</v>
      </c>
      <c r="K22" s="24">
        <v>151.4</v>
      </c>
      <c r="L22" s="17">
        <v>0.105</v>
      </c>
    </row>
    <row r="23" spans="1:12" ht="11.25" customHeight="1">
      <c r="A23" s="3"/>
      <c r="B23" s="3"/>
      <c r="C23" s="3"/>
      <c r="D23" s="25"/>
      <c r="E23" s="3"/>
      <c r="F23" s="3"/>
      <c r="G23" s="3"/>
      <c r="H23" s="3"/>
      <c r="I23" s="25"/>
      <c r="J23" s="25"/>
      <c r="K23" s="25"/>
      <c r="L23" s="17"/>
    </row>
    <row r="24" spans="1:12" ht="15.75" thickBot="1">
      <c r="A24" s="48" t="s">
        <v>25</v>
      </c>
      <c r="B24" s="8"/>
      <c r="C24" s="9"/>
      <c r="D24" s="30"/>
      <c r="E24" s="30"/>
      <c r="F24" s="30"/>
      <c r="G24" s="30"/>
      <c r="H24" s="30"/>
      <c r="I24" s="30"/>
      <c r="J24" s="30"/>
      <c r="K24" s="30"/>
      <c r="L24" s="20"/>
    </row>
    <row r="25" spans="1:12" ht="12.75">
      <c r="A25" s="12" t="s">
        <v>145</v>
      </c>
      <c r="E25" s="15"/>
      <c r="F25" s="15"/>
      <c r="L25" s="17"/>
    </row>
    <row r="26" spans="2:12" ht="12.75">
      <c r="B26" s="7" t="s">
        <v>49</v>
      </c>
      <c r="D26" s="18">
        <v>40.5</v>
      </c>
      <c r="E26" s="18">
        <v>63.3</v>
      </c>
      <c r="F26" s="18">
        <v>71.5</v>
      </c>
      <c r="G26" s="18">
        <v>165.4</v>
      </c>
      <c r="H26" s="16">
        <v>340.7</v>
      </c>
      <c r="I26" s="18">
        <v>49.8</v>
      </c>
      <c r="J26" s="18">
        <v>68.562</v>
      </c>
      <c r="K26" s="18">
        <v>69.03800000000001</v>
      </c>
      <c r="L26" s="17">
        <v>-0.034</v>
      </c>
    </row>
    <row r="27" spans="2:12" ht="12.75">
      <c r="B27" s="7" t="s">
        <v>69</v>
      </c>
      <c r="D27" s="18">
        <v>40.5</v>
      </c>
      <c r="E27" s="18">
        <v>88.6</v>
      </c>
      <c r="F27" s="18">
        <v>66.5</v>
      </c>
      <c r="G27" s="18">
        <v>126.1</v>
      </c>
      <c r="H27" s="16">
        <v>321.7</v>
      </c>
      <c r="I27" s="18">
        <v>30.5</v>
      </c>
      <c r="J27" s="18">
        <v>61.108999999999995</v>
      </c>
      <c r="K27" s="18">
        <v>60.391000000000005</v>
      </c>
      <c r="L27" s="17">
        <v>-0.092</v>
      </c>
    </row>
    <row r="28" spans="1:12" ht="12.75">
      <c r="A28" s="3"/>
      <c r="B28" s="12" t="s">
        <v>2</v>
      </c>
      <c r="C28" s="12"/>
      <c r="D28" s="24">
        <v>81</v>
      </c>
      <c r="E28" s="24">
        <v>151.9</v>
      </c>
      <c r="F28" s="24">
        <v>138</v>
      </c>
      <c r="G28" s="24">
        <v>291.5</v>
      </c>
      <c r="H28" s="23">
        <v>662.4</v>
      </c>
      <c r="I28" s="24">
        <v>80.3</v>
      </c>
      <c r="J28" s="24">
        <v>129.671</v>
      </c>
      <c r="K28" s="24">
        <v>129.42900000000003</v>
      </c>
      <c r="L28" s="17">
        <v>-0.062</v>
      </c>
    </row>
    <row r="29" ht="12.75">
      <c r="L29" s="17"/>
    </row>
    <row r="30" ht="12.75">
      <c r="L30" s="17"/>
    </row>
    <row r="31" spans="4:12" ht="12.75">
      <c r="D31" s="25"/>
      <c r="E31" s="7"/>
      <c r="F31" s="7"/>
      <c r="G31" s="3"/>
      <c r="H31" s="7"/>
      <c r="I31" s="25"/>
      <c r="J31" s="25"/>
      <c r="K31" s="25"/>
      <c r="L31" s="17"/>
    </row>
    <row r="32" spans="1:12" ht="15.75" thickBot="1">
      <c r="A32" s="48" t="s">
        <v>25</v>
      </c>
      <c r="B32" s="8"/>
      <c r="C32" s="9"/>
      <c r="D32" s="30"/>
      <c r="E32" s="30"/>
      <c r="F32" s="30"/>
      <c r="G32" s="30"/>
      <c r="H32" s="30"/>
      <c r="I32" s="30"/>
      <c r="J32" s="30"/>
      <c r="K32" s="30"/>
      <c r="L32" s="20"/>
    </row>
    <row r="33" spans="1:12" ht="12.75">
      <c r="A33" s="66" t="s">
        <v>89</v>
      </c>
      <c r="D33" s="92">
        <v>211.9</v>
      </c>
      <c r="E33" s="92">
        <v>207.9</v>
      </c>
      <c r="F33" s="92">
        <v>208.3</v>
      </c>
      <c r="G33" s="92">
        <v>179.4</v>
      </c>
      <c r="H33" s="100">
        <v>807.5</v>
      </c>
      <c r="I33" s="92">
        <v>215.5</v>
      </c>
      <c r="J33" s="92">
        <v>195.6</v>
      </c>
      <c r="K33" s="92">
        <v>214.7</v>
      </c>
      <c r="L33" s="17">
        <v>0.031</v>
      </c>
    </row>
    <row r="34" spans="1:12" ht="12.75">
      <c r="A34" s="66" t="s">
        <v>86</v>
      </c>
      <c r="D34" s="92">
        <v>9.7</v>
      </c>
      <c r="E34" s="92">
        <v>9.2</v>
      </c>
      <c r="F34" s="95">
        <v>3</v>
      </c>
      <c r="G34" s="15">
        <v>7.5</v>
      </c>
      <c r="H34" s="16">
        <v>29.4</v>
      </c>
      <c r="I34" s="92">
        <v>4.8</v>
      </c>
      <c r="J34" s="92">
        <v>5.7</v>
      </c>
      <c r="K34" s="92">
        <v>6.8</v>
      </c>
      <c r="L34" s="17"/>
    </row>
    <row r="35" spans="1:12" ht="12.75">
      <c r="A35" s="66" t="s">
        <v>87</v>
      </c>
      <c r="D35" s="18">
        <v>4</v>
      </c>
      <c r="E35" s="92">
        <v>0.8</v>
      </c>
      <c r="F35" s="65">
        <v>0.7</v>
      </c>
      <c r="G35" s="15">
        <v>2.2</v>
      </c>
      <c r="H35" s="16">
        <v>7.7</v>
      </c>
      <c r="I35" s="18">
        <v>0.6</v>
      </c>
      <c r="J35" s="92">
        <v>6.9</v>
      </c>
      <c r="K35" s="92">
        <v>9.8</v>
      </c>
      <c r="L35" s="17"/>
    </row>
    <row r="36" spans="1:12" ht="12.75">
      <c r="A36" s="66" t="s">
        <v>88</v>
      </c>
      <c r="D36" s="18">
        <v>0.9</v>
      </c>
      <c r="E36" s="92">
        <v>-25.1</v>
      </c>
      <c r="F36" s="65">
        <v>-11.6</v>
      </c>
      <c r="G36" s="15">
        <v>-21.5</v>
      </c>
      <c r="H36" s="16">
        <v>-57.3</v>
      </c>
      <c r="I36" s="18">
        <v>-1.3</v>
      </c>
      <c r="J36" s="92">
        <v>-0.9</v>
      </c>
      <c r="K36" s="92">
        <v>-2.7</v>
      </c>
      <c r="L36" s="17"/>
    </row>
    <row r="37" spans="1:12" s="36" customFormat="1" ht="12.75">
      <c r="A37" s="93" t="s">
        <v>192</v>
      </c>
      <c r="D37" s="24">
        <v>226.5</v>
      </c>
      <c r="E37" s="24">
        <v>192.8</v>
      </c>
      <c r="F37" s="24">
        <v>200.4</v>
      </c>
      <c r="G37" s="24">
        <v>167.6</v>
      </c>
      <c r="H37" s="23">
        <v>787.3</v>
      </c>
      <c r="I37" s="24">
        <v>219.6</v>
      </c>
      <c r="J37" s="244">
        <v>207.3</v>
      </c>
      <c r="K37" s="244">
        <v>228.6</v>
      </c>
      <c r="L37" s="17">
        <v>0.141</v>
      </c>
    </row>
    <row r="38" spans="4:12" ht="12.75">
      <c r="D38" s="94"/>
      <c r="E38" s="7"/>
      <c r="F38" s="7"/>
      <c r="G38" s="3"/>
      <c r="H38" s="7"/>
      <c r="I38" s="94"/>
      <c r="J38" s="94"/>
      <c r="K38" s="94"/>
      <c r="L38" s="17"/>
    </row>
    <row r="39" spans="1:12" ht="12.75">
      <c r="A39" s="66" t="s">
        <v>183</v>
      </c>
      <c r="D39" s="92">
        <v>187.9</v>
      </c>
      <c r="E39" s="92">
        <v>161.2</v>
      </c>
      <c r="F39" s="92">
        <v>202.9</v>
      </c>
      <c r="G39" s="92">
        <v>97.5</v>
      </c>
      <c r="H39" s="100">
        <v>649.5</v>
      </c>
      <c r="I39" s="92">
        <v>189.8</v>
      </c>
      <c r="J39" s="92">
        <v>177.4</v>
      </c>
      <c r="K39" s="92">
        <v>208</v>
      </c>
      <c r="L39" s="17">
        <v>0.025</v>
      </c>
    </row>
    <row r="40" spans="1:12" ht="12.75">
      <c r="A40" s="66" t="s">
        <v>87</v>
      </c>
      <c r="D40" s="18">
        <v>0.4</v>
      </c>
      <c r="E40" s="92">
        <v>1.9</v>
      </c>
      <c r="F40" s="65">
        <v>1.6</v>
      </c>
      <c r="G40" s="15">
        <v>7.5</v>
      </c>
      <c r="H40" s="16">
        <v>11.4</v>
      </c>
      <c r="I40" s="18">
        <v>2.5</v>
      </c>
      <c r="J40" s="92">
        <v>0.6</v>
      </c>
      <c r="K40" s="92">
        <v>0.2</v>
      </c>
      <c r="L40" s="17"/>
    </row>
    <row r="41" spans="1:12" s="36" customFormat="1" ht="12.75">
      <c r="A41" s="93" t="s">
        <v>193</v>
      </c>
      <c r="D41" s="24">
        <v>188.3</v>
      </c>
      <c r="E41" s="24">
        <v>163.1</v>
      </c>
      <c r="F41" s="24">
        <v>204.5</v>
      </c>
      <c r="G41" s="24">
        <v>105</v>
      </c>
      <c r="H41" s="23">
        <v>660.9</v>
      </c>
      <c r="I41" s="24">
        <v>192.3</v>
      </c>
      <c r="J41" s="244">
        <v>178</v>
      </c>
      <c r="K41" s="244">
        <v>208.2</v>
      </c>
      <c r="L41" s="17">
        <v>0.018</v>
      </c>
    </row>
    <row r="42" spans="4:12" ht="12.75">
      <c r="D42" s="94"/>
      <c r="E42" s="7"/>
      <c r="F42" s="7"/>
      <c r="G42" s="3"/>
      <c r="H42" s="7"/>
      <c r="I42" s="94"/>
      <c r="J42" s="94"/>
      <c r="K42" s="94"/>
      <c r="L42" s="17"/>
    </row>
    <row r="43" spans="1:12" ht="12.75">
      <c r="A43" s="66" t="s">
        <v>186</v>
      </c>
      <c r="D43" s="92">
        <v>399.8</v>
      </c>
      <c r="E43" s="92">
        <v>368.8</v>
      </c>
      <c r="F43" s="92">
        <v>411.1</v>
      </c>
      <c r="G43" s="92">
        <v>284.7</v>
      </c>
      <c r="H43" s="100">
        <v>1464.4</v>
      </c>
      <c r="I43" s="92">
        <v>405.9</v>
      </c>
      <c r="J43" s="92">
        <v>373.7</v>
      </c>
      <c r="K43" s="92">
        <v>423.1</v>
      </c>
      <c r="L43" s="17">
        <v>0.029</v>
      </c>
    </row>
    <row r="44" spans="1:12" ht="12.75">
      <c r="A44" s="66" t="s">
        <v>86</v>
      </c>
      <c r="D44" s="92">
        <v>9.7</v>
      </c>
      <c r="E44" s="92">
        <v>9.2</v>
      </c>
      <c r="F44" s="92">
        <v>3</v>
      </c>
      <c r="G44" s="92">
        <v>7.5</v>
      </c>
      <c r="H44" s="100">
        <v>29.4</v>
      </c>
      <c r="I44" s="92">
        <v>4.8</v>
      </c>
      <c r="J44" s="92">
        <v>5.7</v>
      </c>
      <c r="K44" s="92">
        <v>6.8</v>
      </c>
      <c r="L44" s="17"/>
    </row>
    <row r="45" spans="1:12" ht="12.75">
      <c r="A45" s="66" t="s">
        <v>87</v>
      </c>
      <c r="D45" s="92">
        <v>4.4</v>
      </c>
      <c r="E45" s="92">
        <v>2.7</v>
      </c>
      <c r="F45" s="92">
        <v>2.3</v>
      </c>
      <c r="G45" s="92">
        <v>11.6</v>
      </c>
      <c r="H45" s="100">
        <v>21</v>
      </c>
      <c r="I45" s="92">
        <v>3.1</v>
      </c>
      <c r="J45" s="92">
        <v>7.5</v>
      </c>
      <c r="K45" s="92">
        <v>10</v>
      </c>
      <c r="L45" s="17"/>
    </row>
    <row r="46" spans="1:12" ht="12.75">
      <c r="A46" s="66" t="s">
        <v>88</v>
      </c>
      <c r="D46" s="18">
        <v>0.9</v>
      </c>
      <c r="E46" s="18">
        <v>-25.1</v>
      </c>
      <c r="F46" s="18">
        <v>-11.6</v>
      </c>
      <c r="G46" s="18">
        <v>-21.5</v>
      </c>
      <c r="H46" s="16">
        <v>-57.3</v>
      </c>
      <c r="I46" s="18">
        <v>-1.3</v>
      </c>
      <c r="J46" s="92">
        <v>-0.9</v>
      </c>
      <c r="K46" s="92">
        <v>-2.7</v>
      </c>
      <c r="L46" s="17"/>
    </row>
    <row r="47" spans="1:12" s="36" customFormat="1" ht="12.75">
      <c r="A47" s="93" t="s">
        <v>194</v>
      </c>
      <c r="D47" s="24">
        <v>414.8</v>
      </c>
      <c r="E47" s="24">
        <v>355.6</v>
      </c>
      <c r="F47" s="24">
        <v>404.8</v>
      </c>
      <c r="G47" s="24">
        <v>282.3</v>
      </c>
      <c r="H47" s="23">
        <v>1457.5</v>
      </c>
      <c r="I47" s="24">
        <v>412.5</v>
      </c>
      <c r="J47" s="244">
        <v>386</v>
      </c>
      <c r="K47" s="244">
        <v>437.2</v>
      </c>
      <c r="L47" s="17">
        <v>0.08</v>
      </c>
    </row>
    <row r="48" spans="4:12" ht="12.75">
      <c r="D48" s="25"/>
      <c r="E48" s="7"/>
      <c r="F48" s="7"/>
      <c r="G48" s="3"/>
      <c r="H48" s="7"/>
      <c r="I48" s="25"/>
      <c r="J48" s="25"/>
      <c r="K48" s="25"/>
      <c r="L48" s="17"/>
    </row>
    <row r="49" spans="1:12" ht="15.75" thickBot="1">
      <c r="A49" s="48" t="s">
        <v>25</v>
      </c>
      <c r="B49" s="8"/>
      <c r="C49" s="9"/>
      <c r="D49" s="30"/>
      <c r="E49" s="30"/>
      <c r="F49" s="30"/>
      <c r="G49" s="30"/>
      <c r="H49" s="30"/>
      <c r="I49" s="30"/>
      <c r="J49" s="30"/>
      <c r="K49" s="30"/>
      <c r="L49" s="20"/>
    </row>
    <row r="50" spans="1:12" ht="15">
      <c r="A50" s="12" t="s">
        <v>157</v>
      </c>
      <c r="B50" s="28"/>
      <c r="C50" s="3"/>
      <c r="D50" s="218"/>
      <c r="E50" s="218"/>
      <c r="F50" s="218"/>
      <c r="G50" s="218"/>
      <c r="H50" s="16"/>
      <c r="I50" s="218"/>
      <c r="J50" s="218"/>
      <c r="K50" s="218"/>
      <c r="L50" s="17"/>
    </row>
    <row r="51" spans="1:12" ht="12.75">
      <c r="A51" s="7" t="s">
        <v>90</v>
      </c>
      <c r="D51" s="92">
        <v>187.7</v>
      </c>
      <c r="E51" s="92">
        <v>344</v>
      </c>
      <c r="F51" s="92">
        <v>232</v>
      </c>
      <c r="G51" s="18">
        <v>407.8</v>
      </c>
      <c r="H51" s="16">
        <v>1171.5</v>
      </c>
      <c r="I51" s="92">
        <v>135.8</v>
      </c>
      <c r="J51" s="92">
        <v>389</v>
      </c>
      <c r="K51" s="92">
        <v>270.2</v>
      </c>
      <c r="L51" s="17">
        <v>0.16465517241379368</v>
      </c>
    </row>
    <row r="52" spans="1:12" ht="12.75">
      <c r="A52" s="96" t="s">
        <v>91</v>
      </c>
      <c r="D52" s="92">
        <v>-36.6</v>
      </c>
      <c r="E52" s="92">
        <v>-729</v>
      </c>
      <c r="F52" s="92">
        <v>-138.9</v>
      </c>
      <c r="G52" s="18">
        <v>-271.5</v>
      </c>
      <c r="H52" s="16">
        <v>-1176</v>
      </c>
      <c r="I52" s="92">
        <v>-87.7</v>
      </c>
      <c r="J52" s="92">
        <v>-190.2</v>
      </c>
      <c r="K52" s="92">
        <v>-109.4</v>
      </c>
      <c r="L52" s="17">
        <v>0.21238300935925114</v>
      </c>
    </row>
    <row r="53" spans="1:12" ht="12.75">
      <c r="A53" s="96" t="s">
        <v>92</v>
      </c>
      <c r="D53" s="92">
        <v>-160.4</v>
      </c>
      <c r="E53" s="92">
        <v>411.1</v>
      </c>
      <c r="F53" s="111">
        <v>-82</v>
      </c>
      <c r="G53" s="18">
        <v>-166.9</v>
      </c>
      <c r="H53" s="16">
        <v>1.8000000000000114</v>
      </c>
      <c r="I53" s="92">
        <v>-39</v>
      </c>
      <c r="J53" s="92">
        <v>-202.1</v>
      </c>
      <c r="K53" s="92">
        <v>95.09999999999991</v>
      </c>
      <c r="L53" s="17" t="s">
        <v>198</v>
      </c>
    </row>
    <row r="54" spans="1:12" ht="12.75">
      <c r="A54" s="96" t="s">
        <v>93</v>
      </c>
      <c r="D54" s="111">
        <v>0</v>
      </c>
      <c r="E54" s="92">
        <v>0</v>
      </c>
      <c r="F54" s="111">
        <v>1.3</v>
      </c>
      <c r="G54" s="18">
        <v>2.4</v>
      </c>
      <c r="H54" s="16">
        <v>3.7</v>
      </c>
      <c r="I54" s="111">
        <v>5.5</v>
      </c>
      <c r="J54" s="111">
        <v>-3</v>
      </c>
      <c r="K54" s="111">
        <v>0.4</v>
      </c>
      <c r="L54" s="17"/>
    </row>
    <row r="55" spans="1:12" s="36" customFormat="1" ht="12.75">
      <c r="A55" s="97" t="s">
        <v>94</v>
      </c>
      <c r="D55" s="112">
        <v>-9.300000000000011</v>
      </c>
      <c r="E55" s="112">
        <v>26.1</v>
      </c>
      <c r="F55" s="112">
        <v>12.4</v>
      </c>
      <c r="G55" s="112">
        <v>-28.2</v>
      </c>
      <c r="H55" s="23">
        <v>1.0000000000000107</v>
      </c>
      <c r="I55" s="112">
        <v>14.6</v>
      </c>
      <c r="J55" s="112">
        <v>-6.299999999999983</v>
      </c>
      <c r="K55" s="112">
        <v>256.3</v>
      </c>
      <c r="L55" s="17">
        <v>19.669354838709687</v>
      </c>
    </row>
    <row r="56" spans="1:11" ht="12.75">
      <c r="A56" s="3"/>
      <c r="B56" s="3"/>
      <c r="C56" s="3"/>
      <c r="D56" s="25"/>
      <c r="E56" s="3"/>
      <c r="F56" s="3"/>
      <c r="G56" s="3"/>
      <c r="H56" s="3"/>
      <c r="I56" s="25"/>
      <c r="J56" s="25"/>
      <c r="K56" s="25"/>
    </row>
    <row r="57" spans="1:11" ht="12.75">
      <c r="A57" s="249" t="s">
        <v>208</v>
      </c>
      <c r="D57" s="25"/>
      <c r="E57" s="7"/>
      <c r="F57" s="7"/>
      <c r="G57" s="3"/>
      <c r="H57" s="3"/>
      <c r="I57" s="25"/>
      <c r="J57" s="25"/>
      <c r="K57" s="25"/>
    </row>
    <row r="58" spans="1:12" ht="12.75">
      <c r="A58" s="7" t="s">
        <v>206</v>
      </c>
      <c r="D58" s="25"/>
      <c r="E58" s="7"/>
      <c r="F58" s="7"/>
      <c r="G58" s="3"/>
      <c r="H58" s="39"/>
      <c r="I58" s="39"/>
      <c r="J58" s="39"/>
      <c r="K58" s="39"/>
      <c r="L58" s="17"/>
    </row>
    <row r="59" spans="1:11" ht="5.25" customHeight="1">
      <c r="A59" s="3"/>
      <c r="B59" s="3"/>
      <c r="C59" s="3"/>
      <c r="D59" s="25"/>
      <c r="E59" s="3"/>
      <c r="F59" s="3"/>
      <c r="G59" s="3"/>
      <c r="H59" s="7"/>
      <c r="I59" s="25"/>
      <c r="J59" s="25"/>
      <c r="K59" s="25"/>
    </row>
    <row r="60" spans="1:11" ht="12.75">
      <c r="A60" s="3" t="s">
        <v>196</v>
      </c>
      <c r="B60" s="12"/>
      <c r="C60" s="12"/>
      <c r="D60" s="39"/>
      <c r="E60" s="39"/>
      <c r="F60" s="39"/>
      <c r="G60" s="39"/>
      <c r="H60" s="7"/>
      <c r="I60" s="25"/>
      <c r="J60" s="25"/>
      <c r="K60" s="25"/>
    </row>
    <row r="61" spans="1:11" ht="12.75">
      <c r="A61" s="7" t="s">
        <v>201</v>
      </c>
      <c r="D61" s="25"/>
      <c r="E61" s="7"/>
      <c r="F61" s="7"/>
      <c r="G61" s="3"/>
      <c r="H61" s="7"/>
      <c r="I61" s="25"/>
      <c r="J61" s="25"/>
      <c r="K61" s="25"/>
    </row>
    <row r="62" spans="1:11" ht="12.75">
      <c r="A62" s="7" t="s">
        <v>164</v>
      </c>
      <c r="D62" s="25"/>
      <c r="E62" s="7"/>
      <c r="F62" s="7"/>
      <c r="G62" s="3"/>
      <c r="H62" s="7"/>
      <c r="I62" s="25"/>
      <c r="J62" s="25"/>
      <c r="K62" s="25"/>
    </row>
  </sheetData>
  <printOptions verticalCentered="1"/>
  <pageMargins left="0.7874015748031497" right="0.1968503937007874" top="0.3937007874015748" bottom="0.15748031496062992" header="0.5118110236220472" footer="0.15748031496062992"/>
  <pageSetup cellComments="asDisplayed" fitToHeight="4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21"/>
  <dimension ref="A1:L40"/>
  <sheetViews>
    <sheetView showGridLines="0" view="pageBreakPreview" zoomScale="75" zoomScaleSheetLayoutView="75" workbookViewId="0" topLeftCell="A3">
      <selection activeCell="D33" sqref="D33:F33"/>
    </sheetView>
  </sheetViews>
  <sheetFormatPr defaultColWidth="11.421875" defaultRowHeight="12.75" outlineLevelCol="1"/>
  <cols>
    <col min="1" max="1" width="4.57421875" style="7" customWidth="1"/>
    <col min="2" max="2" width="3.140625" style="7" customWidth="1"/>
    <col min="3" max="3" width="45.00390625" style="7" customWidth="1"/>
    <col min="4" max="4" width="11.140625" style="25" customWidth="1"/>
    <col min="5" max="5" width="11.140625" style="7" customWidth="1"/>
    <col min="6" max="6" width="11.140625" style="26" customWidth="1"/>
    <col min="7" max="7" width="11.140625" style="3" customWidth="1"/>
    <col min="8" max="8" width="11.140625" style="26" customWidth="1"/>
    <col min="9" max="9" width="15.57421875" style="25" customWidth="1"/>
    <col min="10" max="11" width="15.421875" style="25" customWidth="1"/>
    <col min="12" max="12" width="12.8515625" style="3" customWidth="1"/>
    <col min="13" max="13" width="9.140625" style="3" customWidth="1"/>
    <col min="14" max="14" width="9.140625" style="7" customWidth="1"/>
    <col min="15" max="15" width="9.140625" style="7" customWidth="1" collapsed="1"/>
    <col min="16" max="18" width="9.140625" style="7" customWidth="1"/>
    <col min="19" max="19" width="9.140625" style="7" customWidth="1" collapsed="1"/>
    <col min="20" max="20" width="9.140625" style="7" customWidth="1"/>
    <col min="21" max="21" width="9.140625" style="7" customWidth="1" collapsed="1"/>
    <col min="22" max="22" width="9.140625" style="7" customWidth="1"/>
    <col min="23" max="34" width="9.140625" style="7" customWidth="1" collapsed="1"/>
    <col min="35" max="36" width="9.140625" style="7" customWidth="1" outlineLevel="1"/>
    <col min="37" max="37" width="9.140625" style="7" customWidth="1" collapsed="1"/>
    <col min="38" max="41" width="9.140625" style="7" customWidth="1" outlineLevel="1"/>
    <col min="42" max="42" width="9.140625" style="7" customWidth="1"/>
    <col min="43" max="45" width="9.140625" style="7" customWidth="1" outlineLevel="1"/>
    <col min="46" max="46" width="9.140625" style="7" customWidth="1"/>
    <col min="47" max="50" width="9.140625" style="7" customWidth="1" outlineLevel="1"/>
    <col min="51" max="52" width="9.140625" style="7" customWidth="1"/>
    <col min="53" max="53" width="9.140625" style="7" customWidth="1" collapsed="1"/>
    <col min="54" max="56" width="9.140625" style="7" customWidth="1"/>
    <col min="57" max="57" width="9.140625" style="7" customWidth="1" collapsed="1"/>
    <col min="58" max="58" width="9.140625" style="7" customWidth="1"/>
    <col min="59" max="59" width="9.140625" style="7" customWidth="1" collapsed="1"/>
    <col min="60" max="60" width="9.140625" style="7" customWidth="1"/>
    <col min="61" max="72" width="9.140625" style="7" customWidth="1" collapsed="1"/>
    <col min="73" max="73" width="9.140625" style="7" customWidth="1"/>
    <col min="74" max="118" width="9.140625" style="7" customWidth="1" collapsed="1"/>
    <col min="119" max="16384" width="9.140625" style="7" customWidth="1"/>
  </cols>
  <sheetData>
    <row r="1" spans="1:12" ht="18" customHeight="1">
      <c r="A1" s="1" t="s">
        <v>143</v>
      </c>
      <c r="B1" s="2"/>
      <c r="C1" s="1"/>
      <c r="D1" s="4"/>
      <c r="E1" s="5"/>
      <c r="F1" s="7"/>
      <c r="G1" s="6"/>
      <c r="H1" s="3"/>
      <c r="I1" s="4"/>
      <c r="J1" s="4"/>
      <c r="K1" s="4"/>
      <c r="L1" s="6"/>
    </row>
    <row r="2" spans="1:12" ht="14.25" customHeight="1">
      <c r="A2" s="1"/>
      <c r="B2" s="2"/>
      <c r="C2" s="1"/>
      <c r="D2" s="247"/>
      <c r="E2" s="247"/>
      <c r="F2" s="247"/>
      <c r="G2" s="247"/>
      <c r="H2" s="247"/>
      <c r="I2" s="247"/>
      <c r="J2" s="247"/>
      <c r="K2" s="247"/>
      <c r="L2" s="6"/>
    </row>
    <row r="3" spans="1:12" ht="15" thickBot="1">
      <c r="A3" s="48" t="s">
        <v>25</v>
      </c>
      <c r="B3" s="8"/>
      <c r="C3" s="9"/>
      <c r="D3" s="110" t="s">
        <v>126</v>
      </c>
      <c r="E3" s="110" t="s">
        <v>125</v>
      </c>
      <c r="F3" s="110" t="s">
        <v>159</v>
      </c>
      <c r="G3" s="110" t="s">
        <v>160</v>
      </c>
      <c r="H3" s="110">
        <v>2002</v>
      </c>
      <c r="I3" s="248" t="s">
        <v>161</v>
      </c>
      <c r="J3" s="248" t="s">
        <v>182</v>
      </c>
      <c r="K3" s="248" t="s">
        <v>197</v>
      </c>
      <c r="L3" s="11" t="s">
        <v>0</v>
      </c>
    </row>
    <row r="4" spans="1:11" ht="12.75">
      <c r="A4" s="12"/>
      <c r="D4" s="14"/>
      <c r="E4" s="15"/>
      <c r="F4" s="15"/>
      <c r="G4" s="15"/>
      <c r="H4" s="13"/>
      <c r="I4" s="14"/>
      <c r="J4" s="14"/>
      <c r="K4" s="14"/>
    </row>
    <row r="5" spans="1:12" ht="12.75">
      <c r="A5" s="85" t="s">
        <v>50</v>
      </c>
      <c r="B5" s="85"/>
      <c r="C5" s="85"/>
      <c r="D5" s="103">
        <v>962.5</v>
      </c>
      <c r="E5" s="103">
        <v>935.3</v>
      </c>
      <c r="F5" s="18">
        <v>1002</v>
      </c>
      <c r="G5" s="18">
        <v>1008.4</v>
      </c>
      <c r="H5" s="16">
        <v>3908.2</v>
      </c>
      <c r="I5" s="103">
        <v>966.5</v>
      </c>
      <c r="J5" s="103">
        <v>965.4</v>
      </c>
      <c r="K5" s="103">
        <v>1019.4</v>
      </c>
      <c r="L5" s="44">
        <v>0.017</v>
      </c>
    </row>
    <row r="6" spans="1:12" ht="12.75">
      <c r="A6" s="85"/>
      <c r="B6" s="85"/>
      <c r="C6" s="85"/>
      <c r="D6" s="103"/>
      <c r="E6" s="103"/>
      <c r="F6" s="18"/>
      <c r="G6" s="18"/>
      <c r="H6" s="16"/>
      <c r="I6" s="103"/>
      <c r="J6" s="103"/>
      <c r="K6" s="103"/>
      <c r="L6" s="44"/>
    </row>
    <row r="7" spans="1:12" ht="12.75">
      <c r="A7" s="85" t="s">
        <v>51</v>
      </c>
      <c r="B7" s="85"/>
      <c r="C7" s="85"/>
      <c r="D7" s="103"/>
      <c r="E7" s="103"/>
      <c r="F7" s="18"/>
      <c r="G7" s="18"/>
      <c r="H7" s="16"/>
      <c r="I7" s="103"/>
      <c r="J7" s="103"/>
      <c r="K7" s="103"/>
      <c r="L7" s="44"/>
    </row>
    <row r="8" spans="1:12" ht="12.75">
      <c r="A8" s="85"/>
      <c r="B8" s="85" t="s">
        <v>52</v>
      </c>
      <c r="C8" s="85"/>
      <c r="D8" s="103">
        <v>-64.2</v>
      </c>
      <c r="E8" s="103">
        <v>-61.9</v>
      </c>
      <c r="F8" s="18">
        <v>-74</v>
      </c>
      <c r="G8" s="18">
        <v>-93.9</v>
      </c>
      <c r="H8" s="16">
        <v>-294</v>
      </c>
      <c r="I8" s="103">
        <v>-60.4</v>
      </c>
      <c r="J8" s="103">
        <v>-68.2</v>
      </c>
      <c r="K8" s="103">
        <v>-69.8</v>
      </c>
      <c r="L8" s="44">
        <v>0.057</v>
      </c>
    </row>
    <row r="9" spans="1:12" ht="12.75">
      <c r="A9" s="85"/>
      <c r="B9" s="85" t="s">
        <v>53</v>
      </c>
      <c r="C9" s="85"/>
      <c r="D9" s="103">
        <v>-185</v>
      </c>
      <c r="E9" s="103">
        <v>-157.4</v>
      </c>
      <c r="F9" s="18">
        <v>-161.9</v>
      </c>
      <c r="G9" s="18">
        <v>-173.7</v>
      </c>
      <c r="H9" s="16">
        <v>-678</v>
      </c>
      <c r="I9" s="103">
        <v>-176.3</v>
      </c>
      <c r="J9" s="103">
        <v>-171.7</v>
      </c>
      <c r="K9" s="103">
        <v>-157.9</v>
      </c>
      <c r="L9" s="44">
        <v>0.025</v>
      </c>
    </row>
    <row r="10" spans="1:12" ht="12.75">
      <c r="A10" s="85"/>
      <c r="B10" s="85" t="s">
        <v>54</v>
      </c>
      <c r="C10" s="85"/>
      <c r="D10" s="103">
        <v>-272.9</v>
      </c>
      <c r="E10" s="103">
        <v>-278.5</v>
      </c>
      <c r="F10" s="18">
        <v>-274</v>
      </c>
      <c r="G10" s="18">
        <v>-323.9</v>
      </c>
      <c r="H10" s="16">
        <v>-1149.3</v>
      </c>
      <c r="I10" s="103">
        <v>-279.6</v>
      </c>
      <c r="J10" s="103">
        <v>-291.4</v>
      </c>
      <c r="K10" s="103">
        <v>-271.1</v>
      </c>
      <c r="L10" s="44">
        <v>0.011</v>
      </c>
    </row>
    <row r="11" spans="1:12" ht="12.75">
      <c r="A11" s="85"/>
      <c r="B11" s="85" t="s">
        <v>55</v>
      </c>
      <c r="C11" s="85"/>
      <c r="D11" s="103">
        <v>0</v>
      </c>
      <c r="E11" s="103">
        <v>0</v>
      </c>
      <c r="F11" s="103">
        <v>0</v>
      </c>
      <c r="G11" s="103">
        <v>-41.9</v>
      </c>
      <c r="H11" s="16">
        <v>-41.9</v>
      </c>
      <c r="I11" s="103">
        <v>-4.4</v>
      </c>
      <c r="J11" s="103">
        <v>0</v>
      </c>
      <c r="K11" s="103">
        <v>-0.6</v>
      </c>
      <c r="L11" s="17" t="s">
        <v>198</v>
      </c>
    </row>
    <row r="12" spans="1:12" ht="12.75">
      <c r="A12" s="89"/>
      <c r="B12" s="89" t="s">
        <v>56</v>
      </c>
      <c r="C12" s="89"/>
      <c r="D12" s="107">
        <v>-313.5</v>
      </c>
      <c r="E12" s="107">
        <v>-347.2</v>
      </c>
      <c r="F12" s="104">
        <v>-355.1</v>
      </c>
      <c r="G12" s="104">
        <v>-456.1</v>
      </c>
      <c r="H12" s="127">
        <v>-1471.9</v>
      </c>
      <c r="I12" s="107">
        <v>-323.9</v>
      </c>
      <c r="J12" s="107">
        <v>-351.8</v>
      </c>
      <c r="K12" s="107">
        <v>-368.6</v>
      </c>
      <c r="L12" s="211">
        <v>-0.038</v>
      </c>
    </row>
    <row r="13" spans="1:12" ht="12.75">
      <c r="A13" s="89"/>
      <c r="B13" s="89"/>
      <c r="C13" s="89" t="s">
        <v>83</v>
      </c>
      <c r="D13" s="103">
        <v>126.9</v>
      </c>
      <c r="E13" s="103">
        <v>90.3</v>
      </c>
      <c r="F13" s="103">
        <v>137</v>
      </c>
      <c r="G13" s="103">
        <v>-81.1</v>
      </c>
      <c r="H13" s="16">
        <v>273.1</v>
      </c>
      <c r="I13" s="103">
        <v>121.9</v>
      </c>
      <c r="J13" s="103">
        <v>82.3</v>
      </c>
      <c r="K13" s="103">
        <v>151.4</v>
      </c>
      <c r="L13" s="44">
        <v>0.104</v>
      </c>
    </row>
    <row r="14" spans="1:12" ht="12.75">
      <c r="A14" s="85"/>
      <c r="B14" s="85"/>
      <c r="C14" s="85"/>
      <c r="D14" s="103"/>
      <c r="E14" s="103"/>
      <c r="F14" s="18"/>
      <c r="G14" s="18"/>
      <c r="H14" s="16"/>
      <c r="I14" s="103"/>
      <c r="J14" s="103"/>
      <c r="K14" s="103"/>
      <c r="L14" s="44"/>
    </row>
    <row r="15" spans="1:12" ht="12.75">
      <c r="A15" s="85" t="s">
        <v>57</v>
      </c>
      <c r="B15" s="85"/>
      <c r="C15" s="85"/>
      <c r="D15" s="103"/>
      <c r="E15" s="103"/>
      <c r="F15" s="18"/>
      <c r="G15" s="18"/>
      <c r="H15" s="16"/>
      <c r="I15" s="103"/>
      <c r="J15" s="103"/>
      <c r="K15" s="103"/>
      <c r="L15" s="44"/>
    </row>
    <row r="16" spans="1:12" ht="12.75">
      <c r="A16" s="85"/>
      <c r="B16" s="85" t="s">
        <v>58</v>
      </c>
      <c r="C16" s="85"/>
      <c r="D16" s="103">
        <v>25.2</v>
      </c>
      <c r="E16" s="103">
        <v>23.5</v>
      </c>
      <c r="F16" s="18">
        <v>24</v>
      </c>
      <c r="G16" s="18">
        <v>20.6</v>
      </c>
      <c r="H16" s="16">
        <v>93.3</v>
      </c>
      <c r="I16" s="103">
        <v>20.3</v>
      </c>
      <c r="J16" s="103">
        <v>18.9</v>
      </c>
      <c r="K16" s="103">
        <v>19.5</v>
      </c>
      <c r="L16" s="44">
        <v>-0.191</v>
      </c>
    </row>
    <row r="17" spans="1:12" ht="12.75">
      <c r="A17" s="85"/>
      <c r="B17" s="85" t="s">
        <v>59</v>
      </c>
      <c r="C17" s="85"/>
      <c r="D17" s="103">
        <v>-67.2</v>
      </c>
      <c r="E17" s="103">
        <v>-65</v>
      </c>
      <c r="F17" s="18">
        <v>-70.3</v>
      </c>
      <c r="G17" s="18">
        <v>-63.1</v>
      </c>
      <c r="H17" s="16">
        <v>-265.6</v>
      </c>
      <c r="I17" s="103">
        <v>-62.3</v>
      </c>
      <c r="J17" s="103">
        <v>-57.4</v>
      </c>
      <c r="K17" s="103">
        <v>-59</v>
      </c>
      <c r="L17" s="44">
        <v>0.161</v>
      </c>
    </row>
    <row r="18" spans="1:12" ht="12.75">
      <c r="A18" s="85"/>
      <c r="B18" s="85" t="s">
        <v>60</v>
      </c>
      <c r="C18" s="85"/>
      <c r="D18" s="103">
        <v>0</v>
      </c>
      <c r="E18" s="103">
        <v>0</v>
      </c>
      <c r="F18" s="18">
        <v>0</v>
      </c>
      <c r="G18" s="18">
        <v>0</v>
      </c>
      <c r="H18" s="16">
        <v>0</v>
      </c>
      <c r="I18" s="103">
        <v>0.1</v>
      </c>
      <c r="J18" s="103">
        <v>0</v>
      </c>
      <c r="K18" s="103">
        <v>0.2</v>
      </c>
      <c r="L18" s="17" t="s">
        <v>198</v>
      </c>
    </row>
    <row r="19" spans="1:12" ht="12.75">
      <c r="A19" s="85"/>
      <c r="B19" s="85" t="s">
        <v>61</v>
      </c>
      <c r="C19" s="85"/>
      <c r="D19" s="103">
        <v>-0.5</v>
      </c>
      <c r="E19" s="103">
        <v>0.7</v>
      </c>
      <c r="F19" s="103">
        <v>1</v>
      </c>
      <c r="G19" s="103">
        <v>-3.5</v>
      </c>
      <c r="H19" s="16">
        <v>-2.3</v>
      </c>
      <c r="I19" s="103">
        <v>-0.3</v>
      </c>
      <c r="J19" s="103">
        <v>1</v>
      </c>
      <c r="K19" s="103">
        <v>18.2</v>
      </c>
      <c r="L19" s="44">
        <v>17.2</v>
      </c>
    </row>
    <row r="20" spans="1:12" ht="12.75">
      <c r="A20" s="89"/>
      <c r="B20" s="89" t="s">
        <v>62</v>
      </c>
      <c r="C20" s="89"/>
      <c r="D20" s="107">
        <v>-1</v>
      </c>
      <c r="E20" s="107">
        <v>1.3</v>
      </c>
      <c r="F20" s="104">
        <v>2.9</v>
      </c>
      <c r="G20" s="104">
        <v>-2.5</v>
      </c>
      <c r="H20" s="127">
        <v>0.7</v>
      </c>
      <c r="I20" s="107">
        <v>-4</v>
      </c>
      <c r="J20" s="107">
        <v>5</v>
      </c>
      <c r="K20" s="107">
        <v>2.5</v>
      </c>
      <c r="L20" s="211">
        <v>-0.138</v>
      </c>
    </row>
    <row r="21" spans="1:12" ht="12.75">
      <c r="A21" s="89"/>
      <c r="B21" s="89"/>
      <c r="C21" s="89" t="s">
        <v>81</v>
      </c>
      <c r="D21" s="108"/>
      <c r="E21" s="108"/>
      <c r="F21" s="18"/>
      <c r="G21" s="18"/>
      <c r="H21" s="16"/>
      <c r="I21" s="103"/>
      <c r="J21" s="103"/>
      <c r="K21" s="103"/>
      <c r="L21" s="44"/>
    </row>
    <row r="22" spans="1:12" ht="12.75">
      <c r="A22" s="89"/>
      <c r="B22" s="89"/>
      <c r="C22" s="89" t="s">
        <v>146</v>
      </c>
      <c r="D22" s="108"/>
      <c r="E22" s="108"/>
      <c r="F22" s="18"/>
      <c r="G22" s="18"/>
      <c r="H22" s="100"/>
      <c r="I22" s="103"/>
      <c r="J22" s="103"/>
      <c r="K22" s="103"/>
      <c r="L22" s="44"/>
    </row>
    <row r="23" spans="1:12" ht="12.75">
      <c r="A23" s="85"/>
      <c r="B23" s="85"/>
      <c r="C23" s="85" t="s">
        <v>82</v>
      </c>
      <c r="D23" s="103">
        <v>83.4</v>
      </c>
      <c r="E23" s="103">
        <v>50.7</v>
      </c>
      <c r="F23" s="103">
        <v>94.6</v>
      </c>
      <c r="G23" s="103">
        <v>-129.5</v>
      </c>
      <c r="H23" s="16">
        <v>99.2</v>
      </c>
      <c r="I23" s="103">
        <v>75.7</v>
      </c>
      <c r="J23" s="103">
        <v>49.8</v>
      </c>
      <c r="K23" s="103">
        <v>132.8</v>
      </c>
      <c r="L23" s="44">
        <v>0.401</v>
      </c>
    </row>
    <row r="24" spans="1:12" ht="12.75">
      <c r="A24" s="85"/>
      <c r="B24" s="85"/>
      <c r="C24" s="85"/>
      <c r="D24" s="103"/>
      <c r="E24" s="103"/>
      <c r="F24" s="18"/>
      <c r="G24" s="18"/>
      <c r="H24" s="106"/>
      <c r="I24" s="103"/>
      <c r="J24" s="103"/>
      <c r="K24" s="103"/>
      <c r="L24" s="44"/>
    </row>
    <row r="25" spans="1:12" ht="12.75">
      <c r="A25" s="89" t="s">
        <v>63</v>
      </c>
      <c r="B25" s="89"/>
      <c r="C25" s="89"/>
      <c r="D25" s="108">
        <v>-16.5</v>
      </c>
      <c r="E25" s="103">
        <v>-10.8</v>
      </c>
      <c r="F25" s="18">
        <v>-29.8</v>
      </c>
      <c r="G25" s="18">
        <v>28.3</v>
      </c>
      <c r="H25" s="16">
        <v>-28.8</v>
      </c>
      <c r="I25" s="103">
        <v>-25.5</v>
      </c>
      <c r="J25" s="103">
        <v>-19.1</v>
      </c>
      <c r="K25" s="103">
        <v>-48.6</v>
      </c>
      <c r="L25" s="44">
        <v>-0.642</v>
      </c>
    </row>
    <row r="26" spans="1:12" ht="12.75">
      <c r="A26" s="89" t="s">
        <v>64</v>
      </c>
      <c r="B26" s="89"/>
      <c r="C26" s="89"/>
      <c r="D26" s="107">
        <v>-29.4</v>
      </c>
      <c r="E26" s="107">
        <v>-23</v>
      </c>
      <c r="F26" s="104">
        <v>-7.2</v>
      </c>
      <c r="G26" s="104">
        <v>2</v>
      </c>
      <c r="H26" s="127">
        <v>-57.6</v>
      </c>
      <c r="I26" s="107">
        <v>-0.8</v>
      </c>
      <c r="J26" s="107">
        <v>-2.5</v>
      </c>
      <c r="K26" s="107">
        <v>-0.1</v>
      </c>
      <c r="L26" s="211">
        <v>0.987</v>
      </c>
    </row>
    <row r="27" spans="1:12" ht="12.75">
      <c r="A27" s="89"/>
      <c r="B27" s="89"/>
      <c r="C27" s="89" t="s">
        <v>154</v>
      </c>
      <c r="D27" s="108"/>
      <c r="E27" s="108"/>
      <c r="F27" s="18"/>
      <c r="G27" s="18"/>
      <c r="H27" s="106"/>
      <c r="I27" s="103"/>
      <c r="J27" s="103"/>
      <c r="K27" s="103"/>
      <c r="L27" s="44"/>
    </row>
    <row r="28" spans="1:12" ht="12.75">
      <c r="A28" s="89"/>
      <c r="B28" s="89"/>
      <c r="C28" s="85" t="s">
        <v>82</v>
      </c>
      <c r="D28" s="103">
        <v>37.5</v>
      </c>
      <c r="E28" s="103">
        <v>16.9</v>
      </c>
      <c r="F28" s="103">
        <v>57.6</v>
      </c>
      <c r="G28" s="103">
        <v>-99.2</v>
      </c>
      <c r="H28" s="16">
        <v>12.8</v>
      </c>
      <c r="I28" s="103">
        <v>49.4</v>
      </c>
      <c r="J28" s="103">
        <v>28.2</v>
      </c>
      <c r="K28" s="103">
        <v>84.10000000000022</v>
      </c>
      <c r="L28" s="44">
        <v>0.46</v>
      </c>
    </row>
    <row r="29" spans="1:12" ht="12.75">
      <c r="A29" s="89"/>
      <c r="B29" s="89"/>
      <c r="C29" s="89"/>
      <c r="D29" s="18"/>
      <c r="E29" s="18"/>
      <c r="F29" s="18"/>
      <c r="G29" s="18"/>
      <c r="H29" s="106"/>
      <c r="I29" s="18"/>
      <c r="J29" s="18"/>
      <c r="K29" s="18"/>
      <c r="L29" s="44"/>
    </row>
    <row r="30" spans="1:12" ht="12.75">
      <c r="A30" s="89" t="s">
        <v>107</v>
      </c>
      <c r="B30" s="89"/>
      <c r="C30" s="89"/>
      <c r="D30" s="103">
        <v>0</v>
      </c>
      <c r="E30" s="107">
        <v>0</v>
      </c>
      <c r="F30" s="103">
        <v>0</v>
      </c>
      <c r="G30" s="103">
        <v>0</v>
      </c>
      <c r="H30" s="16">
        <v>0</v>
      </c>
      <c r="I30" s="107">
        <v>-6.3</v>
      </c>
      <c r="J30" s="107">
        <v>0</v>
      </c>
      <c r="K30" s="107">
        <v>0</v>
      </c>
      <c r="L30" s="17" t="s">
        <v>198</v>
      </c>
    </row>
    <row r="31" spans="1:12" ht="13.5" thickBot="1">
      <c r="A31" s="89"/>
      <c r="B31" s="89"/>
      <c r="C31" s="89" t="s">
        <v>65</v>
      </c>
      <c r="D31" s="105">
        <v>37.5</v>
      </c>
      <c r="E31" s="105">
        <v>16.9</v>
      </c>
      <c r="F31" s="105">
        <v>57.6</v>
      </c>
      <c r="G31" s="105">
        <v>-99.2</v>
      </c>
      <c r="H31" s="126">
        <v>12.8</v>
      </c>
      <c r="I31" s="109">
        <v>43.1</v>
      </c>
      <c r="J31" s="109">
        <v>28.2</v>
      </c>
      <c r="K31" s="109">
        <v>84.1</v>
      </c>
      <c r="L31" s="212">
        <v>0.46</v>
      </c>
    </row>
    <row r="32" spans="1:12" ht="13.5" thickTop="1">
      <c r="A32" s="89"/>
      <c r="B32" s="89"/>
      <c r="C32" s="89"/>
      <c r="D32" s="103"/>
      <c r="E32" s="103"/>
      <c r="F32" s="103"/>
      <c r="G32" s="103"/>
      <c r="H32" s="16"/>
      <c r="I32" s="18"/>
      <c r="J32" s="18"/>
      <c r="K32" s="18"/>
      <c r="L32" s="44"/>
    </row>
    <row r="33" spans="1:12" ht="12.75">
      <c r="A33" s="89" t="s">
        <v>137</v>
      </c>
      <c r="B33" s="89"/>
      <c r="C33" s="89"/>
      <c r="D33" s="128">
        <v>0.07</v>
      </c>
      <c r="E33" s="15">
        <v>0.03</v>
      </c>
      <c r="F33" s="15">
        <v>0.11</v>
      </c>
      <c r="G33" s="217">
        <v>-0.18</v>
      </c>
      <c r="H33" s="129">
        <v>0.03</v>
      </c>
      <c r="I33" s="86">
        <v>0.08</v>
      </c>
      <c r="J33" s="242">
        <v>0.06</v>
      </c>
      <c r="K33" s="242">
        <v>0.17</v>
      </c>
      <c r="L33" s="44">
        <v>0.46</v>
      </c>
    </row>
    <row r="34" spans="1:12" ht="9" customHeight="1">
      <c r="A34" s="12"/>
      <c r="D34" s="89"/>
      <c r="E34" s="3"/>
      <c r="F34" s="3"/>
      <c r="H34" s="85"/>
      <c r="I34" s="85"/>
      <c r="J34" s="85"/>
      <c r="K34" s="85"/>
      <c r="L34" s="44"/>
    </row>
    <row r="35" spans="1:12" ht="15" thickBot="1">
      <c r="A35" s="91" t="s">
        <v>25</v>
      </c>
      <c r="B35" s="8"/>
      <c r="C35" s="9"/>
      <c r="D35" s="110" t="s">
        <v>126</v>
      </c>
      <c r="E35" s="110" t="s">
        <v>125</v>
      </c>
      <c r="F35" s="110" t="s">
        <v>159</v>
      </c>
      <c r="G35" s="110" t="s">
        <v>160</v>
      </c>
      <c r="H35" s="110">
        <v>2002</v>
      </c>
      <c r="I35" s="248" t="s">
        <v>161</v>
      </c>
      <c r="J35" s="248" t="s">
        <v>182</v>
      </c>
      <c r="K35" s="248" t="s">
        <v>197</v>
      </c>
      <c r="L35" s="81"/>
    </row>
    <row r="36" spans="1:12" ht="12.75">
      <c r="A36" s="12" t="s">
        <v>111</v>
      </c>
      <c r="D36" s="18">
        <v>2954.8</v>
      </c>
      <c r="E36" s="18">
        <v>3433.2</v>
      </c>
      <c r="F36" s="18">
        <v>3338.1</v>
      </c>
      <c r="G36" s="18">
        <v>3204.2</v>
      </c>
      <c r="H36" s="16">
        <v>3204.2</v>
      </c>
      <c r="I36" s="18">
        <v>3162.1</v>
      </c>
      <c r="J36" s="18">
        <v>2970.4</v>
      </c>
      <c r="K36" s="18">
        <v>2801.82758863</v>
      </c>
      <c r="L36" s="44">
        <v>-0.161</v>
      </c>
    </row>
    <row r="37" spans="1:8" ht="12.75">
      <c r="A37" s="12"/>
      <c r="E37" s="3"/>
      <c r="F37" s="3"/>
      <c r="H37" s="7"/>
    </row>
    <row r="38" spans="1:8" ht="12.75">
      <c r="A38" s="7" t="s">
        <v>168</v>
      </c>
      <c r="E38" s="3"/>
      <c r="F38" s="3"/>
      <c r="H38" s="7"/>
    </row>
    <row r="39" spans="1:8" ht="12.75">
      <c r="A39" s="7" t="s">
        <v>169</v>
      </c>
      <c r="F39" s="7"/>
      <c r="H39" s="7"/>
    </row>
    <row r="40" spans="1:8" ht="12.75">
      <c r="A40" s="7" t="s">
        <v>170</v>
      </c>
      <c r="F40" s="7"/>
      <c r="H40" s="7"/>
    </row>
  </sheetData>
  <printOptions verticalCentered="1"/>
  <pageMargins left="0.7874015748031497" right="0.1968503937007874" top="0.3937007874015748" bottom="0.15748031496062992" header="0.5118110236220472" footer="0.15748031496062992"/>
  <pageSetup cellComments="asDisplayed" fitToHeight="4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2"/>
  <dimension ref="A1:M64"/>
  <sheetViews>
    <sheetView showGridLines="0" view="pageBreakPreview" zoomScale="75" zoomScaleSheetLayoutView="75" workbookViewId="0" topLeftCell="A1">
      <selection activeCell="A65" sqref="A65"/>
    </sheetView>
  </sheetViews>
  <sheetFormatPr defaultColWidth="11.421875" defaultRowHeight="12.75" outlineLevelCol="1"/>
  <cols>
    <col min="1" max="1" width="4.57421875" style="7" customWidth="1"/>
    <col min="2" max="2" width="10.57421875" style="7" customWidth="1"/>
    <col min="3" max="3" width="30.57421875" style="7" customWidth="1"/>
    <col min="4" max="4" width="13.8515625" style="3" customWidth="1"/>
    <col min="5" max="5" width="15.7109375" style="25" customWidth="1"/>
    <col min="6" max="6" width="12.28125" style="7" customWidth="1"/>
    <col min="7" max="7" width="14.140625" style="26" customWidth="1"/>
    <col min="8" max="8" width="13.140625" style="3" customWidth="1"/>
    <col min="9" max="9" width="15.140625" style="26" customWidth="1"/>
    <col min="10" max="12" width="14.28125" style="25" customWidth="1"/>
    <col min="13" max="13" width="12.8515625" style="3" customWidth="1"/>
    <col min="14" max="14" width="12.57421875" style="3" customWidth="1"/>
    <col min="15" max="15" width="9.140625" style="7" customWidth="1"/>
    <col min="16" max="16" width="9.140625" style="7" customWidth="1" collapsed="1"/>
    <col min="17" max="19" width="9.140625" style="7" customWidth="1"/>
    <col min="20" max="20" width="9.140625" style="7" customWidth="1" collapsed="1"/>
    <col min="21" max="21" width="9.140625" style="7" customWidth="1"/>
    <col min="22" max="22" width="9.140625" style="7" customWidth="1" collapsed="1"/>
    <col min="23" max="23" width="9.140625" style="7" customWidth="1"/>
    <col min="24" max="35" width="9.140625" style="7" customWidth="1" collapsed="1"/>
    <col min="36" max="37" width="9.140625" style="7" customWidth="1" outlineLevel="1"/>
    <col min="38" max="38" width="9.140625" style="7" customWidth="1" collapsed="1"/>
    <col min="39" max="42" width="9.140625" style="7" customWidth="1" outlineLevel="1"/>
    <col min="43" max="43" width="9.140625" style="7" customWidth="1"/>
    <col min="44" max="46" width="9.140625" style="7" customWidth="1" outlineLevel="1"/>
    <col min="47" max="47" width="9.140625" style="7" customWidth="1"/>
    <col min="48" max="51" width="9.140625" style="7" customWidth="1" outlineLevel="1"/>
    <col min="52" max="53" width="9.140625" style="7" customWidth="1"/>
    <col min="54" max="54" width="9.140625" style="7" customWidth="1" collapsed="1"/>
    <col min="55" max="57" width="9.140625" style="7" customWidth="1"/>
    <col min="58" max="58" width="9.140625" style="7" customWidth="1" collapsed="1"/>
    <col min="59" max="59" width="9.140625" style="7" customWidth="1"/>
    <col min="60" max="60" width="9.140625" style="7" customWidth="1" collapsed="1"/>
    <col min="61" max="61" width="9.140625" style="7" customWidth="1"/>
    <col min="62" max="73" width="9.140625" style="7" customWidth="1" collapsed="1"/>
    <col min="74" max="74" width="9.140625" style="7" customWidth="1"/>
    <col min="75" max="118" width="9.140625" style="7" customWidth="1" collapsed="1"/>
    <col min="119" max="16384" width="9.140625" style="7" customWidth="1"/>
  </cols>
  <sheetData>
    <row r="1" spans="7:9" ht="12.75">
      <c r="G1" s="7"/>
      <c r="I1" s="7"/>
    </row>
    <row r="2" spans="7:9" ht="12.75">
      <c r="G2" s="7"/>
      <c r="I2" s="7"/>
    </row>
    <row r="3" spans="1:13" ht="18" customHeight="1">
      <c r="A3" s="1" t="s">
        <v>36</v>
      </c>
      <c r="B3" s="2"/>
      <c r="C3" s="1"/>
      <c r="E3" s="4"/>
      <c r="F3" s="5"/>
      <c r="G3" s="7"/>
      <c r="H3" s="6"/>
      <c r="I3" s="3"/>
      <c r="J3" s="4"/>
      <c r="K3" s="4"/>
      <c r="L3" s="4"/>
      <c r="M3" s="61"/>
    </row>
    <row r="4" spans="1:13" ht="14.25" customHeight="1">
      <c r="A4" s="1"/>
      <c r="B4" s="2"/>
      <c r="C4" s="1"/>
      <c r="E4" s="4"/>
      <c r="F4" s="5"/>
      <c r="G4" s="7"/>
      <c r="H4" s="6"/>
      <c r="I4" s="3"/>
      <c r="J4" s="4"/>
      <c r="K4" s="4"/>
      <c r="L4" s="4"/>
      <c r="M4" s="61"/>
    </row>
    <row r="5" spans="1:13" ht="15" thickBot="1">
      <c r="A5" s="48" t="s">
        <v>25</v>
      </c>
      <c r="B5" s="8"/>
      <c r="C5" s="9"/>
      <c r="D5" s="10"/>
      <c r="E5" s="110" t="s">
        <v>126</v>
      </c>
      <c r="F5" s="110" t="s">
        <v>125</v>
      </c>
      <c r="G5" s="110" t="s">
        <v>159</v>
      </c>
      <c r="H5" s="110" t="s">
        <v>160</v>
      </c>
      <c r="I5" s="110">
        <v>2002</v>
      </c>
      <c r="J5" s="110" t="s">
        <v>161</v>
      </c>
      <c r="K5" s="110" t="s">
        <v>182</v>
      </c>
      <c r="L5" s="110" t="s">
        <v>197</v>
      </c>
      <c r="M5" s="11" t="s">
        <v>0</v>
      </c>
    </row>
    <row r="6" spans="1:13" ht="12.75">
      <c r="A6" s="12" t="s">
        <v>27</v>
      </c>
      <c r="D6" s="36"/>
      <c r="E6" s="64">
        <v>565.9</v>
      </c>
      <c r="F6" s="64">
        <v>541.8</v>
      </c>
      <c r="G6" s="64">
        <v>555.7</v>
      </c>
      <c r="H6" s="64">
        <v>596.6</v>
      </c>
      <c r="I6" s="23">
        <v>2260</v>
      </c>
      <c r="J6" s="64">
        <v>555.7</v>
      </c>
      <c r="K6" s="64">
        <v>528.3</v>
      </c>
      <c r="L6" s="64">
        <v>547.8</v>
      </c>
      <c r="M6" s="44">
        <v>-0.014216303761022342</v>
      </c>
    </row>
    <row r="7" spans="1:13" ht="12.75">
      <c r="A7" s="12" t="s">
        <v>187</v>
      </c>
      <c r="D7" s="36"/>
      <c r="E7" s="64">
        <v>211.9</v>
      </c>
      <c r="F7" s="74">
        <v>207.9</v>
      </c>
      <c r="G7" s="74">
        <v>208.3</v>
      </c>
      <c r="H7" s="74">
        <v>179.4</v>
      </c>
      <c r="I7" s="23">
        <v>807.5</v>
      </c>
      <c r="J7" s="74">
        <v>215.5</v>
      </c>
      <c r="K7" s="74">
        <v>195.6</v>
      </c>
      <c r="L7" s="74">
        <v>214.7</v>
      </c>
      <c r="M7" s="44">
        <v>0.030724915986557466</v>
      </c>
    </row>
    <row r="8" spans="1:13" ht="12.75">
      <c r="A8" s="12" t="s">
        <v>189</v>
      </c>
      <c r="D8" s="36"/>
      <c r="E8" s="64">
        <v>5.1</v>
      </c>
      <c r="F8" s="74">
        <v>-3.6</v>
      </c>
      <c r="G8" s="74">
        <v>8.1</v>
      </c>
      <c r="H8" s="74">
        <v>-124.9</v>
      </c>
      <c r="I8" s="23">
        <v>-115.3</v>
      </c>
      <c r="J8" s="74">
        <v>10.2</v>
      </c>
      <c r="K8" s="74">
        <v>-16.1</v>
      </c>
      <c r="L8" s="74">
        <v>21.9</v>
      </c>
      <c r="M8" s="44">
        <v>1.7037037037037037</v>
      </c>
    </row>
    <row r="9" spans="1:13" ht="11.25" customHeight="1">
      <c r="A9" s="3"/>
      <c r="B9" s="3"/>
      <c r="C9" s="3"/>
      <c r="F9" s="3"/>
      <c r="G9" s="3"/>
      <c r="I9" s="3"/>
      <c r="M9" s="44"/>
    </row>
    <row r="10" spans="1:13" ht="15.75" thickBot="1">
      <c r="A10" s="48" t="s">
        <v>25</v>
      </c>
      <c r="B10" s="8"/>
      <c r="C10" s="9"/>
      <c r="D10" s="10"/>
      <c r="E10" s="30"/>
      <c r="F10" s="30"/>
      <c r="G10" s="30"/>
      <c r="H10" s="30"/>
      <c r="I10" s="30"/>
      <c r="J10" s="30"/>
      <c r="K10" s="30"/>
      <c r="L10" s="30"/>
      <c r="M10" s="81"/>
    </row>
    <row r="11" spans="1:13" ht="12.75">
      <c r="A11" s="12" t="s">
        <v>205</v>
      </c>
      <c r="B11" s="12"/>
      <c r="E11" s="14"/>
      <c r="F11" s="15"/>
      <c r="G11" s="15"/>
      <c r="H11" s="15"/>
      <c r="I11" s="13"/>
      <c r="J11" s="14"/>
      <c r="K11" s="14"/>
      <c r="L11" s="14"/>
      <c r="M11" s="44"/>
    </row>
    <row r="12" spans="1:13" ht="12.75">
      <c r="A12" s="12"/>
      <c r="B12" s="7" t="s">
        <v>147</v>
      </c>
      <c r="E12" s="15">
        <v>132.5</v>
      </c>
      <c r="F12" s="15">
        <v>119.9</v>
      </c>
      <c r="G12" s="14">
        <v>120.3</v>
      </c>
      <c r="H12" s="14">
        <v>123.2</v>
      </c>
      <c r="I12" s="16">
        <v>495.9</v>
      </c>
      <c r="J12" s="15">
        <v>121.2</v>
      </c>
      <c r="K12" s="14">
        <v>111.9</v>
      </c>
      <c r="L12" s="14">
        <v>109.4</v>
      </c>
      <c r="M12" s="44">
        <v>-0.091</v>
      </c>
    </row>
    <row r="13" spans="1:13" ht="12.75">
      <c r="A13" s="12"/>
      <c r="B13" s="7" t="s">
        <v>158</v>
      </c>
      <c r="E13" s="15">
        <v>137.5</v>
      </c>
      <c r="F13" s="15">
        <v>131.7</v>
      </c>
      <c r="G13" s="15">
        <v>145.9</v>
      </c>
      <c r="H13" s="15">
        <v>147.1</v>
      </c>
      <c r="I13" s="16">
        <v>562.2</v>
      </c>
      <c r="J13" s="15">
        <v>137.9</v>
      </c>
      <c r="K13" s="14">
        <v>139.3</v>
      </c>
      <c r="L13" s="14">
        <v>140.4</v>
      </c>
      <c r="M13" s="44">
        <v>-0.038</v>
      </c>
    </row>
    <row r="14" spans="1:13" ht="12.75">
      <c r="A14" s="12"/>
      <c r="B14" s="7" t="s">
        <v>84</v>
      </c>
      <c r="E14" s="15">
        <v>17.2</v>
      </c>
      <c r="F14" s="14">
        <v>22</v>
      </c>
      <c r="G14" s="15">
        <v>22.9</v>
      </c>
      <c r="H14" s="15">
        <v>19.5</v>
      </c>
      <c r="I14" s="16">
        <v>81.6</v>
      </c>
      <c r="J14" s="15">
        <v>18.2</v>
      </c>
      <c r="K14" s="14">
        <v>17.6</v>
      </c>
      <c r="L14" s="14">
        <v>19.2</v>
      </c>
      <c r="M14" s="44">
        <v>-0.162</v>
      </c>
    </row>
    <row r="15" spans="2:13" ht="12.75">
      <c r="B15" s="7" t="s">
        <v>152</v>
      </c>
      <c r="E15" s="15">
        <v>82.1</v>
      </c>
      <c r="F15" s="15">
        <v>82.2</v>
      </c>
      <c r="G15" s="15">
        <v>82.1</v>
      </c>
      <c r="H15" s="15">
        <v>94.2</v>
      </c>
      <c r="I15" s="16">
        <v>340.6</v>
      </c>
      <c r="J15" s="15">
        <v>87.4</v>
      </c>
      <c r="K15" s="14">
        <v>75.2</v>
      </c>
      <c r="L15" s="14">
        <v>86.6</v>
      </c>
      <c r="M15" s="44">
        <v>0.055</v>
      </c>
    </row>
    <row r="16" spans="2:13" ht="12.75">
      <c r="B16" s="7" t="s">
        <v>149</v>
      </c>
      <c r="E16" s="15">
        <v>46.8</v>
      </c>
      <c r="F16" s="14">
        <v>46</v>
      </c>
      <c r="G16" s="14">
        <v>47.5</v>
      </c>
      <c r="H16" s="14">
        <v>53.4</v>
      </c>
      <c r="I16" s="16">
        <v>193.7</v>
      </c>
      <c r="J16" s="15">
        <v>48.4</v>
      </c>
      <c r="K16" s="14">
        <v>47.8</v>
      </c>
      <c r="L16" s="14">
        <v>49.6</v>
      </c>
      <c r="M16" s="44">
        <v>0.044</v>
      </c>
    </row>
    <row r="17" spans="2:13" ht="12.75">
      <c r="B17" s="7" t="s">
        <v>151</v>
      </c>
      <c r="E17" s="15">
        <v>83.5</v>
      </c>
      <c r="F17" s="15">
        <v>74.3</v>
      </c>
      <c r="G17" s="14">
        <v>71.1</v>
      </c>
      <c r="H17" s="15">
        <v>76.6</v>
      </c>
      <c r="I17" s="16">
        <v>305.5</v>
      </c>
      <c r="J17" s="15">
        <v>80.5</v>
      </c>
      <c r="K17" s="14">
        <v>71.9</v>
      </c>
      <c r="L17" s="14">
        <v>74.8</v>
      </c>
      <c r="M17" s="44">
        <v>0.052</v>
      </c>
    </row>
    <row r="18" spans="2:13" ht="12.75">
      <c r="B18" s="7" t="s">
        <v>150</v>
      </c>
      <c r="D18" s="17"/>
      <c r="E18" s="15">
        <v>22.3</v>
      </c>
      <c r="F18" s="18">
        <v>25.1</v>
      </c>
      <c r="G18" s="18">
        <v>22.9</v>
      </c>
      <c r="H18" s="18">
        <v>27.1</v>
      </c>
      <c r="I18" s="16">
        <v>97.4</v>
      </c>
      <c r="J18" s="15">
        <v>25.2</v>
      </c>
      <c r="K18" s="14">
        <v>27.2</v>
      </c>
      <c r="L18" s="14">
        <v>25.5</v>
      </c>
      <c r="M18" s="44">
        <v>0.114</v>
      </c>
    </row>
    <row r="19" spans="2:13" ht="12.75">
      <c r="B19" s="7" t="s">
        <v>85</v>
      </c>
      <c r="D19" s="17"/>
      <c r="E19" s="14">
        <v>44</v>
      </c>
      <c r="F19" s="18">
        <v>40.6</v>
      </c>
      <c r="G19" s="18">
        <v>43</v>
      </c>
      <c r="H19" s="18">
        <v>55.5</v>
      </c>
      <c r="I19" s="16">
        <v>183.1</v>
      </c>
      <c r="J19" s="15">
        <v>36.9</v>
      </c>
      <c r="K19" s="14">
        <v>37.4</v>
      </c>
      <c r="L19" s="14">
        <v>42.3</v>
      </c>
      <c r="M19" s="44">
        <v>-0.016279069767441978</v>
      </c>
    </row>
    <row r="20" spans="1:13" ht="12.75">
      <c r="A20" s="3"/>
      <c r="B20" s="12" t="s">
        <v>156</v>
      </c>
      <c r="C20" s="12"/>
      <c r="D20" s="17"/>
      <c r="E20" s="74">
        <v>565.9</v>
      </c>
      <c r="F20" s="74">
        <v>541.8</v>
      </c>
      <c r="G20" s="74">
        <v>555.7</v>
      </c>
      <c r="H20" s="64">
        <v>596.6</v>
      </c>
      <c r="I20" s="23">
        <v>2260</v>
      </c>
      <c r="J20" s="74">
        <v>555.7</v>
      </c>
      <c r="K20" s="64">
        <v>528.3</v>
      </c>
      <c r="L20" s="64">
        <v>547.8</v>
      </c>
      <c r="M20" s="44">
        <v>-0.014216303761022342</v>
      </c>
    </row>
    <row r="21" spans="1:13" ht="15.75" thickBot="1">
      <c r="A21" s="8"/>
      <c r="B21" s="8"/>
      <c r="C21" s="9"/>
      <c r="D21" s="10"/>
      <c r="E21" s="30"/>
      <c r="F21" s="30"/>
      <c r="G21" s="30"/>
      <c r="H21" s="30"/>
      <c r="I21" s="30"/>
      <c r="J21" s="30"/>
      <c r="K21" s="30"/>
      <c r="L21" s="30"/>
      <c r="M21" s="81"/>
    </row>
    <row r="22" spans="1:13" ht="12.75">
      <c r="A22" s="12" t="s">
        <v>40</v>
      </c>
      <c r="C22" s="12"/>
      <c r="D22" s="42"/>
      <c r="E22" s="49"/>
      <c r="F22" s="49"/>
      <c r="G22" s="50"/>
      <c r="H22" s="50"/>
      <c r="I22" s="55"/>
      <c r="J22" s="49"/>
      <c r="K22" s="49"/>
      <c r="L22" s="49"/>
      <c r="M22" s="44"/>
    </row>
    <row r="23" spans="1:13" ht="12.75">
      <c r="A23" s="12"/>
      <c r="B23" s="7" t="s">
        <v>95</v>
      </c>
      <c r="C23" s="12"/>
      <c r="D23" s="42"/>
      <c r="E23" s="49">
        <v>0.512</v>
      </c>
      <c r="F23" s="49">
        <v>0.517</v>
      </c>
      <c r="G23" s="50">
        <v>0.527</v>
      </c>
      <c r="H23" s="50">
        <v>0.532</v>
      </c>
      <c r="I23" s="55">
        <v>0.532</v>
      </c>
      <c r="J23" s="49">
        <v>0.54</v>
      </c>
      <c r="K23" s="49">
        <v>0.538</v>
      </c>
      <c r="L23" s="49">
        <v>0.537</v>
      </c>
      <c r="M23" s="44"/>
    </row>
    <row r="24" spans="1:13" ht="12.75">
      <c r="A24" s="12"/>
      <c r="B24" s="7" t="s">
        <v>73</v>
      </c>
      <c r="C24" s="12"/>
      <c r="D24" s="42"/>
      <c r="E24" s="49">
        <v>0.497</v>
      </c>
      <c r="F24" s="49">
        <v>0.512</v>
      </c>
      <c r="G24" s="50">
        <v>0.519</v>
      </c>
      <c r="H24" s="50">
        <v>0.522</v>
      </c>
      <c r="I24" s="55">
        <v>0.522</v>
      </c>
      <c r="J24" s="49">
        <v>0.525</v>
      </c>
      <c r="K24" s="49">
        <v>0.526</v>
      </c>
      <c r="L24" s="49">
        <v>0.523</v>
      </c>
      <c r="M24" s="44"/>
    </row>
    <row r="25" spans="1:13" ht="12.75">
      <c r="A25" s="12"/>
      <c r="B25" s="7" t="s">
        <v>74</v>
      </c>
      <c r="C25" s="12"/>
      <c r="D25" s="42"/>
      <c r="E25" s="49">
        <v>0.45</v>
      </c>
      <c r="F25" s="49">
        <v>0.465</v>
      </c>
      <c r="G25" s="50">
        <v>0.476</v>
      </c>
      <c r="H25" s="50">
        <v>0.473</v>
      </c>
      <c r="I25" s="55">
        <v>0.473</v>
      </c>
      <c r="J25" s="49">
        <v>0.476</v>
      </c>
      <c r="K25" s="49">
        <v>0.472</v>
      </c>
      <c r="L25" s="49">
        <v>0.482</v>
      </c>
      <c r="M25" s="44"/>
    </row>
    <row r="26" spans="1:13" ht="12.75">
      <c r="A26" s="12" t="s">
        <v>5</v>
      </c>
      <c r="B26" s="12" t="s">
        <v>76</v>
      </c>
      <c r="C26" s="12"/>
      <c r="D26" s="42"/>
      <c r="E26" s="75">
        <v>0.504</v>
      </c>
      <c r="F26" s="75">
        <v>0.512</v>
      </c>
      <c r="G26" s="76">
        <v>0.521</v>
      </c>
      <c r="H26" s="76">
        <v>0.526</v>
      </c>
      <c r="I26" s="73">
        <v>0.526</v>
      </c>
      <c r="J26" s="75">
        <v>0.528</v>
      </c>
      <c r="K26" s="75">
        <v>0.53</v>
      </c>
      <c r="L26" s="75">
        <v>0.53</v>
      </c>
      <c r="M26" s="44"/>
    </row>
    <row r="27" spans="1:13" ht="12.75">
      <c r="A27" s="12"/>
      <c r="B27" s="12" t="s">
        <v>77</v>
      </c>
      <c r="C27" s="12"/>
      <c r="D27" s="42"/>
      <c r="E27" s="75">
        <v>0.551</v>
      </c>
      <c r="F27" s="75">
        <v>0.553</v>
      </c>
      <c r="G27" s="76">
        <v>0.556</v>
      </c>
      <c r="H27" s="76">
        <v>0.553</v>
      </c>
      <c r="I27" s="73">
        <v>0.553</v>
      </c>
      <c r="J27" s="75">
        <v>0.552</v>
      </c>
      <c r="K27" s="75">
        <v>0.552</v>
      </c>
      <c r="L27" s="75">
        <v>0.554</v>
      </c>
      <c r="M27" s="44"/>
    </row>
    <row r="28" spans="1:13" ht="12.75">
      <c r="A28" s="12"/>
      <c r="B28" s="12"/>
      <c r="C28" s="12"/>
      <c r="D28" s="42"/>
      <c r="E28" s="49"/>
      <c r="F28" s="49"/>
      <c r="G28" s="50"/>
      <c r="H28" s="50"/>
      <c r="I28" s="55"/>
      <c r="J28" s="75"/>
      <c r="K28" s="75"/>
      <c r="L28" s="75"/>
      <c r="M28" s="44"/>
    </row>
    <row r="29" spans="1:13" ht="15.75" thickBot="1">
      <c r="A29" s="48" t="s">
        <v>47</v>
      </c>
      <c r="B29" s="8"/>
      <c r="C29" s="9"/>
      <c r="D29" s="10"/>
      <c r="E29" s="30"/>
      <c r="F29" s="30"/>
      <c r="G29" s="30"/>
      <c r="H29" s="30"/>
      <c r="I29" s="30"/>
      <c r="J29" s="30"/>
      <c r="K29" s="30"/>
      <c r="L29" s="30"/>
      <c r="M29" s="81"/>
    </row>
    <row r="30" spans="1:13" ht="12.75">
      <c r="A30" s="12" t="s">
        <v>46</v>
      </c>
      <c r="E30" s="14"/>
      <c r="F30" s="15"/>
      <c r="G30" s="15"/>
      <c r="H30" s="18"/>
      <c r="I30" s="13"/>
      <c r="J30" s="14"/>
      <c r="K30" s="14"/>
      <c r="L30" s="14"/>
      <c r="M30" s="44"/>
    </row>
    <row r="31" spans="2:13" ht="12.75">
      <c r="B31" s="7" t="s">
        <v>95</v>
      </c>
      <c r="D31" s="17"/>
      <c r="E31" s="79">
        <v>1178</v>
      </c>
      <c r="F31" s="79">
        <v>1111</v>
      </c>
      <c r="G31" s="79">
        <v>1120</v>
      </c>
      <c r="H31" s="79">
        <v>1198</v>
      </c>
      <c r="I31" s="78">
        <v>4607</v>
      </c>
      <c r="J31" s="79">
        <v>1194</v>
      </c>
      <c r="K31" s="79">
        <v>1086</v>
      </c>
      <c r="L31" s="79">
        <v>1066</v>
      </c>
      <c r="M31" s="44">
        <v>-0.048214285714285765</v>
      </c>
    </row>
    <row r="32" spans="2:13" ht="12.75">
      <c r="B32" s="7" t="s">
        <v>73</v>
      </c>
      <c r="D32" s="17"/>
      <c r="E32" s="79">
        <v>197</v>
      </c>
      <c r="F32" s="79">
        <v>203</v>
      </c>
      <c r="G32" s="79">
        <v>213</v>
      </c>
      <c r="H32" s="79">
        <v>213</v>
      </c>
      <c r="I32" s="78">
        <v>826</v>
      </c>
      <c r="J32" s="79">
        <v>210</v>
      </c>
      <c r="K32" s="79">
        <v>215</v>
      </c>
      <c r="L32" s="79">
        <v>213</v>
      </c>
      <c r="M32" s="44">
        <v>0</v>
      </c>
    </row>
    <row r="33" spans="2:13" ht="12.75">
      <c r="B33" s="7" t="s">
        <v>74</v>
      </c>
      <c r="C33" s="12"/>
      <c r="D33" s="17"/>
      <c r="E33" s="79">
        <v>123</v>
      </c>
      <c r="F33" s="79">
        <v>109</v>
      </c>
      <c r="G33" s="79">
        <v>117</v>
      </c>
      <c r="H33" s="79">
        <v>122</v>
      </c>
      <c r="I33" s="78">
        <v>471</v>
      </c>
      <c r="J33" s="79">
        <v>120</v>
      </c>
      <c r="K33" s="79">
        <v>118</v>
      </c>
      <c r="L33" s="79">
        <v>119</v>
      </c>
      <c r="M33" s="44">
        <v>0.017094017094017033</v>
      </c>
    </row>
    <row r="34" spans="2:13" ht="12.75">
      <c r="B34" s="12" t="s">
        <v>96</v>
      </c>
      <c r="C34" s="12"/>
      <c r="D34" s="17"/>
      <c r="E34" s="60">
        <v>1498</v>
      </c>
      <c r="F34" s="60">
        <v>1423</v>
      </c>
      <c r="G34" s="60">
        <v>1450</v>
      </c>
      <c r="H34" s="60">
        <v>1533</v>
      </c>
      <c r="I34" s="57">
        <v>5904</v>
      </c>
      <c r="J34" s="60">
        <v>1524</v>
      </c>
      <c r="K34" s="60">
        <v>1419</v>
      </c>
      <c r="L34" s="60">
        <v>1398</v>
      </c>
      <c r="M34" s="44">
        <v>-0.035862068965517246</v>
      </c>
    </row>
    <row r="35" spans="2:13" ht="12.75">
      <c r="B35" s="7" t="s">
        <v>75</v>
      </c>
      <c r="C35" s="12"/>
      <c r="D35" s="17"/>
      <c r="E35" s="79">
        <v>1152</v>
      </c>
      <c r="F35" s="79">
        <v>1016</v>
      </c>
      <c r="G35" s="79">
        <v>1004</v>
      </c>
      <c r="H35" s="79">
        <v>1134</v>
      </c>
      <c r="I35" s="78">
        <v>4306</v>
      </c>
      <c r="J35" s="79">
        <v>1123</v>
      </c>
      <c r="K35" s="79">
        <v>975</v>
      </c>
      <c r="L35" s="79">
        <v>892</v>
      </c>
      <c r="M35" s="44">
        <v>-0.11155378486055778</v>
      </c>
    </row>
    <row r="36" spans="1:13" ht="12.75">
      <c r="A36" s="3"/>
      <c r="B36" s="12" t="s">
        <v>78</v>
      </c>
      <c r="C36" s="12"/>
      <c r="D36" s="17"/>
      <c r="E36" s="60">
        <v>2650</v>
      </c>
      <c r="F36" s="60">
        <v>2439</v>
      </c>
      <c r="G36" s="60">
        <v>2454</v>
      </c>
      <c r="H36" s="60">
        <v>2667</v>
      </c>
      <c r="I36" s="57">
        <v>10210</v>
      </c>
      <c r="J36" s="60">
        <v>2647</v>
      </c>
      <c r="K36" s="60">
        <v>2394</v>
      </c>
      <c r="L36" s="60">
        <v>2290</v>
      </c>
      <c r="M36" s="44">
        <v>-0.06682966585167072</v>
      </c>
    </row>
    <row r="37" spans="1:13" ht="15.75" thickBot="1">
      <c r="A37" s="48" t="s">
        <v>80</v>
      </c>
      <c r="B37" s="8"/>
      <c r="C37" s="9"/>
      <c r="D37" s="10"/>
      <c r="E37" s="30"/>
      <c r="F37" s="30"/>
      <c r="G37" s="30"/>
      <c r="H37" s="30"/>
      <c r="I37" s="30"/>
      <c r="J37" s="30"/>
      <c r="K37" s="30"/>
      <c r="L37" s="30"/>
      <c r="M37" s="81"/>
    </row>
    <row r="38" spans="1:13" ht="12.75">
      <c r="A38" s="12" t="s">
        <v>79</v>
      </c>
      <c r="E38" s="14"/>
      <c r="F38" s="15"/>
      <c r="G38" s="15"/>
      <c r="H38" s="15"/>
      <c r="I38" s="13"/>
      <c r="J38" s="14"/>
      <c r="K38" s="14"/>
      <c r="L38" s="14"/>
      <c r="M38" s="44"/>
    </row>
    <row r="39" spans="2:13" ht="12.75">
      <c r="B39" s="7" t="s">
        <v>95</v>
      </c>
      <c r="D39" s="17"/>
      <c r="E39" s="77">
        <v>0.052</v>
      </c>
      <c r="F39" s="77">
        <v>0.048</v>
      </c>
      <c r="G39" s="77">
        <v>0.047</v>
      </c>
      <c r="H39" s="77">
        <v>0.045</v>
      </c>
      <c r="I39" s="80">
        <v>0.048</v>
      </c>
      <c r="J39" s="98">
        <v>0.044</v>
      </c>
      <c r="K39" s="98">
        <v>0.043</v>
      </c>
      <c r="L39" s="98">
        <v>0.043</v>
      </c>
      <c r="M39" s="44">
        <v>-0.08510638297872353</v>
      </c>
    </row>
    <row r="40" spans="2:13" ht="12.75">
      <c r="B40" s="7" t="s">
        <v>73</v>
      </c>
      <c r="D40" s="17"/>
      <c r="E40" s="77">
        <v>0.204</v>
      </c>
      <c r="F40" s="77">
        <v>0.193</v>
      </c>
      <c r="G40" s="77">
        <v>0.189</v>
      </c>
      <c r="H40" s="77">
        <v>0.182</v>
      </c>
      <c r="I40" s="80">
        <v>0.189</v>
      </c>
      <c r="J40" s="98">
        <v>0.184</v>
      </c>
      <c r="K40" s="98">
        <v>0.185</v>
      </c>
      <c r="L40" s="98">
        <v>0.185</v>
      </c>
      <c r="M40" s="44">
        <v>-0.021164021164021163</v>
      </c>
    </row>
    <row r="41" spans="2:13" ht="12.75">
      <c r="B41" s="7" t="s">
        <v>74</v>
      </c>
      <c r="C41" s="12"/>
      <c r="D41" s="17"/>
      <c r="E41" s="77">
        <v>0.219</v>
      </c>
      <c r="F41" s="77">
        <v>0.221</v>
      </c>
      <c r="G41" s="77">
        <v>0.215</v>
      </c>
      <c r="H41" s="77">
        <v>0.203</v>
      </c>
      <c r="I41" s="80">
        <v>0.213</v>
      </c>
      <c r="J41" s="98">
        <v>0.205</v>
      </c>
      <c r="K41" s="98">
        <v>0.2</v>
      </c>
      <c r="L41" s="98">
        <v>0.199</v>
      </c>
      <c r="M41" s="44">
        <v>-0.07441860465116268</v>
      </c>
    </row>
    <row r="42" spans="1:13" ht="12.75">
      <c r="A42" s="3"/>
      <c r="B42" s="12" t="s">
        <v>155</v>
      </c>
      <c r="C42" s="12"/>
      <c r="D42" s="17"/>
      <c r="E42" s="82">
        <v>0.086</v>
      </c>
      <c r="F42" s="82">
        <v>0.082</v>
      </c>
      <c r="G42" s="82">
        <v>0.081</v>
      </c>
      <c r="H42" s="82">
        <v>0.077</v>
      </c>
      <c r="I42" s="84">
        <v>0.081</v>
      </c>
      <c r="J42" s="99">
        <v>0.076</v>
      </c>
      <c r="K42" s="99">
        <v>0.078</v>
      </c>
      <c r="L42" s="99">
        <v>0.079</v>
      </c>
      <c r="M42" s="44">
        <v>-0.024691358024691357</v>
      </c>
    </row>
    <row r="43" spans="2:13" ht="12.75">
      <c r="B43" s="7" t="s">
        <v>75</v>
      </c>
      <c r="C43" s="12"/>
      <c r="D43" s="17"/>
      <c r="E43" s="77">
        <v>0.015</v>
      </c>
      <c r="F43" s="77">
        <v>0.016</v>
      </c>
      <c r="G43" s="77">
        <v>0.016</v>
      </c>
      <c r="H43" s="77">
        <v>0.016</v>
      </c>
      <c r="I43" s="80">
        <v>0.016</v>
      </c>
      <c r="J43" s="77">
        <v>0.016</v>
      </c>
      <c r="K43" s="98">
        <v>0.016</v>
      </c>
      <c r="L43" s="98">
        <v>0.017</v>
      </c>
      <c r="M43" s="44">
        <v>0.0625</v>
      </c>
    </row>
    <row r="44" spans="7:13" ht="12.75">
      <c r="G44" s="7"/>
      <c r="I44" s="7"/>
      <c r="M44" s="44"/>
    </row>
    <row r="45" spans="1:13" ht="15.75" thickBot="1">
      <c r="A45" s="48" t="s">
        <v>26</v>
      </c>
      <c r="B45" s="8"/>
      <c r="C45" s="9"/>
      <c r="D45" s="10"/>
      <c r="E45" s="30"/>
      <c r="F45" s="30"/>
      <c r="G45" s="30"/>
      <c r="H45" s="30"/>
      <c r="I45" s="30"/>
      <c r="J45" s="30"/>
      <c r="K45" s="30"/>
      <c r="L45" s="30"/>
      <c r="M45" s="81"/>
    </row>
    <row r="46" spans="1:13" ht="12.75">
      <c r="A46" s="12" t="s">
        <v>37</v>
      </c>
      <c r="E46" s="14"/>
      <c r="F46" s="15"/>
      <c r="G46" s="15"/>
      <c r="H46" s="15"/>
      <c r="I46" s="13"/>
      <c r="J46" s="14"/>
      <c r="K46" s="14"/>
      <c r="L46" s="14"/>
      <c r="M46" s="44"/>
    </row>
    <row r="47" spans="2:13" ht="12.75">
      <c r="B47" s="7" t="s">
        <v>1</v>
      </c>
      <c r="D47" s="17"/>
      <c r="E47" s="18">
        <v>2723.9</v>
      </c>
      <c r="F47" s="18">
        <v>2704.1</v>
      </c>
      <c r="G47" s="18">
        <v>2684.6</v>
      </c>
      <c r="H47" s="18">
        <v>2659.1</v>
      </c>
      <c r="I47" s="16">
        <v>2659.1</v>
      </c>
      <c r="J47" s="18">
        <v>2630.5</v>
      </c>
      <c r="K47" s="18">
        <v>2608.7</v>
      </c>
      <c r="L47" s="18">
        <v>2583.1</v>
      </c>
      <c r="M47" s="44">
        <v>-0.03780674960888031</v>
      </c>
    </row>
    <row r="48" spans="2:13" ht="12.75">
      <c r="B48" s="7" t="s">
        <v>38</v>
      </c>
      <c r="D48" s="17"/>
      <c r="E48" s="18">
        <v>412.7</v>
      </c>
      <c r="F48" s="18">
        <v>419.5</v>
      </c>
      <c r="G48" s="18">
        <v>424.8</v>
      </c>
      <c r="H48" s="18">
        <v>430.1</v>
      </c>
      <c r="I48" s="16">
        <v>430.1</v>
      </c>
      <c r="J48" s="18">
        <v>438.2</v>
      </c>
      <c r="K48" s="18">
        <v>442.3</v>
      </c>
      <c r="L48" s="18">
        <v>443</v>
      </c>
      <c r="M48" s="44">
        <v>0.04276836158192099</v>
      </c>
    </row>
    <row r="49" spans="2:13" ht="12.75">
      <c r="B49" s="7" t="s">
        <v>39</v>
      </c>
      <c r="C49" s="12"/>
      <c r="D49" s="17"/>
      <c r="E49" s="18">
        <v>8.2</v>
      </c>
      <c r="F49" s="18">
        <v>8.2</v>
      </c>
      <c r="G49" s="18">
        <v>8.1</v>
      </c>
      <c r="H49" s="18">
        <v>8.1</v>
      </c>
      <c r="I49" s="16">
        <v>8.1</v>
      </c>
      <c r="J49" s="18">
        <v>8.1</v>
      </c>
      <c r="K49" s="18">
        <v>8</v>
      </c>
      <c r="L49" s="18">
        <v>8</v>
      </c>
      <c r="M49" s="44">
        <v>-0.015</v>
      </c>
    </row>
    <row r="50" spans="1:13" ht="12.75">
      <c r="A50" s="3"/>
      <c r="B50" s="12" t="s">
        <v>2</v>
      </c>
      <c r="C50" s="12"/>
      <c r="D50" s="17"/>
      <c r="E50" s="24">
        <v>3144.8</v>
      </c>
      <c r="F50" s="24">
        <v>3131.8</v>
      </c>
      <c r="G50" s="24">
        <v>3117.6</v>
      </c>
      <c r="H50" s="24">
        <v>3097.3</v>
      </c>
      <c r="I50" s="23">
        <v>3097.3</v>
      </c>
      <c r="J50" s="24">
        <v>3076.8</v>
      </c>
      <c r="K50" s="24">
        <v>3059</v>
      </c>
      <c r="L50" s="24">
        <v>3034.0889999999995</v>
      </c>
      <c r="M50" s="44">
        <v>-0.02675573376102658</v>
      </c>
    </row>
    <row r="51" spans="1:13" ht="15.75" thickBot="1">
      <c r="A51" s="48" t="s">
        <v>26</v>
      </c>
      <c r="B51" s="8"/>
      <c r="C51" s="9"/>
      <c r="D51" s="10"/>
      <c r="E51" s="30"/>
      <c r="F51" s="30"/>
      <c r="G51" s="30"/>
      <c r="H51" s="30"/>
      <c r="I51" s="30"/>
      <c r="J51" s="30"/>
      <c r="K51" s="30"/>
      <c r="L51" s="30"/>
      <c r="M51" s="81"/>
    </row>
    <row r="52" spans="1:13" ht="12.75">
      <c r="A52" s="12" t="s">
        <v>41</v>
      </c>
      <c r="D52" s="83"/>
      <c r="E52" s="24">
        <v>3795.3</v>
      </c>
      <c r="F52" s="24">
        <v>3789.1</v>
      </c>
      <c r="G52" s="24">
        <v>3778.4</v>
      </c>
      <c r="H52" s="24">
        <v>3762.3</v>
      </c>
      <c r="I52" s="23">
        <v>3762.3</v>
      </c>
      <c r="J52" s="24">
        <v>3749.9</v>
      </c>
      <c r="K52" s="24">
        <v>3733.3</v>
      </c>
      <c r="L52" s="24">
        <v>3709.55</v>
      </c>
      <c r="M52" s="44">
        <v>-0.018221998729621047</v>
      </c>
    </row>
    <row r="53" spans="1:13" ht="15.75" thickBot="1">
      <c r="A53" s="48" t="s">
        <v>26</v>
      </c>
      <c r="B53" s="8"/>
      <c r="C53" s="9"/>
      <c r="D53" s="10"/>
      <c r="E53" s="30"/>
      <c r="F53" s="30"/>
      <c r="G53" s="30"/>
      <c r="H53" s="30"/>
      <c r="I53" s="30"/>
      <c r="J53" s="30"/>
      <c r="K53" s="30"/>
      <c r="L53" s="30"/>
      <c r="M53" s="81"/>
    </row>
    <row r="54" spans="1:13" ht="12.75">
      <c r="A54" s="12" t="s">
        <v>42</v>
      </c>
      <c r="E54" s="14"/>
      <c r="F54" s="14"/>
      <c r="G54" s="14"/>
      <c r="H54" s="14"/>
      <c r="I54" s="124"/>
      <c r="J54" s="14"/>
      <c r="K54" s="14"/>
      <c r="L54" s="14"/>
      <c r="M54" s="44"/>
    </row>
    <row r="55" spans="2:13" ht="12.75">
      <c r="B55" s="7" t="s">
        <v>43</v>
      </c>
      <c r="D55" s="17"/>
      <c r="E55" s="14">
        <v>101.7</v>
      </c>
      <c r="F55" s="14">
        <v>113.8</v>
      </c>
      <c r="G55" s="14">
        <v>126.1</v>
      </c>
      <c r="H55" s="14">
        <v>143.1</v>
      </c>
      <c r="I55" s="124">
        <v>143.1</v>
      </c>
      <c r="J55" s="18">
        <v>161.2</v>
      </c>
      <c r="K55" s="18">
        <v>174.3</v>
      </c>
      <c r="L55" s="18">
        <v>186.9</v>
      </c>
      <c r="M55" s="44">
        <v>0.48215701823949253</v>
      </c>
    </row>
    <row r="56" spans="2:13" ht="12.75">
      <c r="B56" s="7" t="s">
        <v>44</v>
      </c>
      <c r="D56" s="17"/>
      <c r="E56" s="18">
        <v>18.2</v>
      </c>
      <c r="F56" s="18">
        <v>22.2</v>
      </c>
      <c r="G56" s="18">
        <v>25.5</v>
      </c>
      <c r="H56" s="18">
        <v>31</v>
      </c>
      <c r="I56" s="16">
        <v>31</v>
      </c>
      <c r="J56" s="18">
        <v>36.9</v>
      </c>
      <c r="K56" s="18">
        <v>40.6</v>
      </c>
      <c r="L56" s="18">
        <v>45.6</v>
      </c>
      <c r="M56" s="44">
        <v>0.789</v>
      </c>
    </row>
    <row r="57" spans="1:13" ht="12.75">
      <c r="A57" s="3"/>
      <c r="B57" s="12" t="s">
        <v>2</v>
      </c>
      <c r="C57" s="12"/>
      <c r="D57" s="17"/>
      <c r="E57" s="24">
        <v>119.9</v>
      </c>
      <c r="F57" s="24">
        <v>136</v>
      </c>
      <c r="G57" s="24">
        <v>151.6</v>
      </c>
      <c r="H57" s="24">
        <v>174.1</v>
      </c>
      <c r="I57" s="23">
        <v>174.1</v>
      </c>
      <c r="J57" s="24">
        <v>198.1</v>
      </c>
      <c r="K57" s="24">
        <v>214.9</v>
      </c>
      <c r="L57" s="24">
        <v>232.5</v>
      </c>
      <c r="M57" s="44">
        <v>0.533</v>
      </c>
    </row>
    <row r="58" spans="1:13" ht="15.75" thickBot="1">
      <c r="A58" s="48" t="s">
        <v>26</v>
      </c>
      <c r="B58" s="8"/>
      <c r="C58" s="9"/>
      <c r="D58" s="10"/>
      <c r="E58" s="30"/>
      <c r="F58" s="30"/>
      <c r="G58" s="30"/>
      <c r="H58" s="30"/>
      <c r="I58" s="30"/>
      <c r="J58" s="30"/>
      <c r="K58" s="30"/>
      <c r="L58" s="30"/>
      <c r="M58" s="81"/>
    </row>
    <row r="59" spans="1:13" ht="12.75">
      <c r="A59" s="12" t="s">
        <v>72</v>
      </c>
      <c r="E59" s="14"/>
      <c r="F59" s="15"/>
      <c r="G59" s="15"/>
      <c r="H59" s="15"/>
      <c r="I59" s="13"/>
      <c r="J59" s="14"/>
      <c r="K59" s="14"/>
      <c r="L59" s="14"/>
      <c r="M59" s="44"/>
    </row>
    <row r="60" spans="2:13" ht="12.75">
      <c r="B60" s="7" t="s">
        <v>45</v>
      </c>
      <c r="D60" s="17"/>
      <c r="E60" s="18">
        <v>724.8</v>
      </c>
      <c r="F60" s="18">
        <v>767.2</v>
      </c>
      <c r="G60" s="18">
        <v>803.4</v>
      </c>
      <c r="H60" s="18">
        <v>846.5</v>
      </c>
      <c r="I60" s="16">
        <v>846.5</v>
      </c>
      <c r="J60" s="18">
        <v>920.4</v>
      </c>
      <c r="K60" s="18">
        <v>948.8</v>
      </c>
      <c r="L60" s="18">
        <v>960.2</v>
      </c>
      <c r="M60" s="44">
        <v>0.19515118625165395</v>
      </c>
    </row>
    <row r="61" spans="2:13" ht="12.75">
      <c r="B61" s="7" t="s">
        <v>148</v>
      </c>
      <c r="D61" s="17"/>
      <c r="E61" s="18">
        <v>254</v>
      </c>
      <c r="F61" s="18">
        <v>252.3</v>
      </c>
      <c r="G61" s="18">
        <v>262</v>
      </c>
      <c r="H61" s="18">
        <v>275.3</v>
      </c>
      <c r="I61" s="16">
        <v>275.3</v>
      </c>
      <c r="J61" s="18">
        <v>280.8</v>
      </c>
      <c r="K61" s="18">
        <v>273.5</v>
      </c>
      <c r="L61" s="18">
        <v>274</v>
      </c>
      <c r="M61" s="44">
        <v>0.045354657550970234</v>
      </c>
    </row>
    <row r="62" spans="1:9" ht="12.75">
      <c r="A62" s="12"/>
      <c r="F62" s="3"/>
      <c r="G62" s="3"/>
      <c r="I62" s="7"/>
    </row>
    <row r="63" spans="1:9" ht="12.75">
      <c r="A63" s="7" t="s">
        <v>209</v>
      </c>
      <c r="F63" s="3"/>
      <c r="G63" s="3"/>
      <c r="I63" s="7"/>
    </row>
    <row r="64" spans="1:9" ht="12.75">
      <c r="A64" s="7" t="s">
        <v>211</v>
      </c>
      <c r="G64" s="7"/>
      <c r="I64" s="7"/>
    </row>
  </sheetData>
  <printOptions verticalCentered="1"/>
  <pageMargins left="0.7874015748031497" right="0.1968503937007874" top="0.3937007874015748" bottom="0.15748031496062992" header="0.5118110236220472" footer="0.15748031496062992"/>
  <pageSetup cellComments="asDisplayed" fitToHeight="4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M128"/>
  <sheetViews>
    <sheetView showGridLines="0" view="pageBreakPreview" zoomScale="75" zoomScaleSheetLayoutView="75" workbookViewId="0" topLeftCell="A1">
      <selection activeCell="N40" sqref="N40"/>
    </sheetView>
  </sheetViews>
  <sheetFormatPr defaultColWidth="11.421875" defaultRowHeight="12.75" outlineLevelCol="1"/>
  <cols>
    <col min="1" max="1" width="4.57421875" style="7" customWidth="1"/>
    <col min="2" max="2" width="10.57421875" style="7" customWidth="1"/>
    <col min="3" max="3" width="20.28125" style="7" customWidth="1"/>
    <col min="4" max="4" width="13.140625" style="14" bestFit="1" customWidth="1"/>
    <col min="5" max="6" width="13.140625" style="65" bestFit="1" customWidth="1"/>
    <col min="7" max="7" width="13.140625" style="15" bestFit="1" customWidth="1"/>
    <col min="8" max="8" width="11.57421875" style="13" customWidth="1"/>
    <col min="9" max="9" width="13.140625" style="14" bestFit="1" customWidth="1"/>
    <col min="10" max="11" width="13.140625" style="14" customWidth="1"/>
    <col min="12" max="12" width="10.57421875" style="3" customWidth="1"/>
    <col min="13" max="13" width="9.140625" style="3" customWidth="1"/>
    <col min="14" max="14" width="9.140625" style="7" customWidth="1"/>
    <col min="15" max="15" width="9.140625" style="7" customWidth="1" collapsed="1"/>
    <col min="16" max="18" width="9.140625" style="7" customWidth="1"/>
    <col min="19" max="19" width="9.140625" style="7" customWidth="1" collapsed="1"/>
    <col min="20" max="20" width="9.140625" style="7" customWidth="1"/>
    <col min="21" max="21" width="9.140625" style="7" customWidth="1" collapsed="1"/>
    <col min="22" max="22" width="9.140625" style="7" customWidth="1"/>
    <col min="23" max="34" width="9.140625" style="7" customWidth="1" collapsed="1"/>
    <col min="35" max="36" width="9.140625" style="7" customWidth="1" outlineLevel="1"/>
    <col min="37" max="37" width="9.140625" style="7" customWidth="1" collapsed="1"/>
    <col min="38" max="41" width="9.140625" style="7" customWidth="1" outlineLevel="1"/>
    <col min="42" max="42" width="9.140625" style="7" customWidth="1"/>
    <col min="43" max="45" width="9.140625" style="7" customWidth="1" outlineLevel="1"/>
    <col min="46" max="46" width="9.140625" style="7" customWidth="1"/>
    <col min="47" max="50" width="9.140625" style="7" customWidth="1" outlineLevel="1"/>
    <col min="51" max="52" width="9.140625" style="7" customWidth="1"/>
    <col min="53" max="53" width="9.140625" style="7" customWidth="1" collapsed="1"/>
    <col min="54" max="56" width="9.140625" style="7" customWidth="1"/>
    <col min="57" max="57" width="9.140625" style="7" customWidth="1" collapsed="1"/>
    <col min="58" max="58" width="9.140625" style="7" customWidth="1"/>
    <col min="59" max="59" width="9.140625" style="7" customWidth="1" collapsed="1"/>
    <col min="60" max="60" width="9.140625" style="7" customWidth="1"/>
    <col min="61" max="72" width="9.140625" style="7" customWidth="1" collapsed="1"/>
    <col min="73" max="73" width="9.140625" style="7" customWidth="1"/>
    <col min="74" max="118" width="9.140625" style="7" customWidth="1" collapsed="1"/>
    <col min="119" max="16384" width="9.140625" style="7" customWidth="1"/>
  </cols>
  <sheetData>
    <row r="1" spans="1:12" ht="18" customHeight="1">
      <c r="A1" s="1" t="s">
        <v>31</v>
      </c>
      <c r="B1" s="2"/>
      <c r="C1" s="1"/>
      <c r="D1" s="4"/>
      <c r="E1" s="5"/>
      <c r="F1" s="7"/>
      <c r="G1" s="6"/>
      <c r="H1" s="3"/>
      <c r="I1" s="4"/>
      <c r="J1" s="4"/>
      <c r="K1" s="4"/>
      <c r="L1" s="61"/>
    </row>
    <row r="2" spans="1:12" ht="14.25" customHeight="1">
      <c r="A2" s="1"/>
      <c r="B2" s="2"/>
      <c r="C2" s="1"/>
      <c r="D2" s="121"/>
      <c r="E2" s="122"/>
      <c r="F2" s="123"/>
      <c r="G2" s="121"/>
      <c r="H2" s="3"/>
      <c r="I2" s="4"/>
      <c r="J2" s="4"/>
      <c r="K2" s="4"/>
      <c r="L2" s="61"/>
    </row>
    <row r="3" spans="1:12" ht="15.75" thickBot="1">
      <c r="A3" s="48" t="s">
        <v>25</v>
      </c>
      <c r="B3" s="8"/>
      <c r="C3" s="9"/>
      <c r="D3" s="30" t="s">
        <v>126</v>
      </c>
      <c r="E3" s="30" t="s">
        <v>125</v>
      </c>
      <c r="F3" s="30" t="s">
        <v>159</v>
      </c>
      <c r="G3" s="30" t="s">
        <v>160</v>
      </c>
      <c r="H3" s="30">
        <v>2002</v>
      </c>
      <c r="I3" s="30" t="s">
        <v>161</v>
      </c>
      <c r="J3" s="30" t="s">
        <v>182</v>
      </c>
      <c r="K3" s="30" t="s">
        <v>197</v>
      </c>
      <c r="L3" s="11" t="s">
        <v>0</v>
      </c>
    </row>
    <row r="4" spans="1:6" ht="12.75">
      <c r="A4" s="12" t="s">
        <v>27</v>
      </c>
      <c r="E4" s="15"/>
      <c r="F4" s="15"/>
    </row>
    <row r="5" spans="2:12" ht="12.75">
      <c r="B5" s="7" t="s">
        <v>21</v>
      </c>
      <c r="D5" s="18">
        <v>379</v>
      </c>
      <c r="E5" s="18">
        <v>365.8</v>
      </c>
      <c r="F5" s="18">
        <v>394.2</v>
      </c>
      <c r="G5" s="18">
        <v>399.3</v>
      </c>
      <c r="H5" s="16">
        <v>1538.3</v>
      </c>
      <c r="I5" s="18">
        <v>391.4</v>
      </c>
      <c r="J5" s="18">
        <v>401.9</v>
      </c>
      <c r="K5" s="18">
        <v>410.5224466200002</v>
      </c>
      <c r="L5" s="44">
        <v>0.041</v>
      </c>
    </row>
    <row r="6" spans="2:12" ht="12.75">
      <c r="B6" s="7" t="s">
        <v>22</v>
      </c>
      <c r="D6" s="18">
        <v>58.8</v>
      </c>
      <c r="E6" s="18">
        <v>72.7</v>
      </c>
      <c r="F6" s="18">
        <v>99.6</v>
      </c>
      <c r="G6" s="18">
        <v>72.5</v>
      </c>
      <c r="H6" s="16">
        <v>303.6</v>
      </c>
      <c r="I6" s="18">
        <v>65.3</v>
      </c>
      <c r="J6" s="18">
        <v>80.1</v>
      </c>
      <c r="K6" s="18">
        <v>110.54890022618798</v>
      </c>
      <c r="L6" s="44">
        <v>0.10992871713040153</v>
      </c>
    </row>
    <row r="7" spans="1:12" ht="12.75">
      <c r="A7" s="3"/>
      <c r="B7" s="3" t="s">
        <v>23</v>
      </c>
      <c r="C7" s="36"/>
      <c r="D7" s="18">
        <v>16.3</v>
      </c>
      <c r="E7" s="18">
        <v>19</v>
      </c>
      <c r="F7" s="18">
        <v>21.8</v>
      </c>
      <c r="G7" s="18">
        <v>22.1</v>
      </c>
      <c r="H7" s="16">
        <v>79.2</v>
      </c>
      <c r="I7" s="18">
        <v>19</v>
      </c>
      <c r="J7" s="18">
        <v>20.2</v>
      </c>
      <c r="K7" s="18">
        <v>21.8259441161227</v>
      </c>
      <c r="L7" s="44">
        <v>0.001190097069848628</v>
      </c>
    </row>
    <row r="8" spans="1:12" ht="12.75">
      <c r="A8" s="3"/>
      <c r="B8" s="3" t="s">
        <v>24</v>
      </c>
      <c r="C8" s="3"/>
      <c r="D8" s="18">
        <v>0.6</v>
      </c>
      <c r="E8" s="14">
        <v>0.9</v>
      </c>
      <c r="F8" s="14">
        <v>1.3</v>
      </c>
      <c r="G8" s="14">
        <v>2.1</v>
      </c>
      <c r="H8" s="16">
        <v>4.9</v>
      </c>
      <c r="I8" s="18">
        <v>2.4</v>
      </c>
      <c r="J8" s="18">
        <v>2.2</v>
      </c>
      <c r="K8" s="18">
        <v>2.9976374281070015</v>
      </c>
      <c r="L8" s="44">
        <v>1.235</v>
      </c>
    </row>
    <row r="9" spans="1:12" ht="12.75">
      <c r="A9" s="3"/>
      <c r="B9" s="3" t="s">
        <v>70</v>
      </c>
      <c r="C9" s="3"/>
      <c r="D9" s="18">
        <v>-2.5</v>
      </c>
      <c r="E9" s="18">
        <v>-3.7</v>
      </c>
      <c r="F9" s="14">
        <v>-7.1</v>
      </c>
      <c r="G9" s="18">
        <v>-3.4</v>
      </c>
      <c r="H9" s="16">
        <v>-16.7</v>
      </c>
      <c r="I9" s="18">
        <v>-3.4</v>
      </c>
      <c r="J9" s="18">
        <v>-5.899999999999917</v>
      </c>
      <c r="K9" s="18">
        <v>-8.768723364556381</v>
      </c>
      <c r="L9" s="44"/>
    </row>
    <row r="10" spans="1:12" ht="12.75">
      <c r="A10" s="3"/>
      <c r="B10" s="12" t="s">
        <v>2</v>
      </c>
      <c r="C10" s="12"/>
      <c r="D10" s="64">
        <v>452.2</v>
      </c>
      <c r="E10" s="24">
        <v>454.7</v>
      </c>
      <c r="F10" s="24">
        <v>509.8</v>
      </c>
      <c r="G10" s="64">
        <v>492.6</v>
      </c>
      <c r="H10" s="23">
        <v>1909.3</v>
      </c>
      <c r="I10" s="24">
        <v>474.7</v>
      </c>
      <c r="J10" s="24">
        <v>498.5</v>
      </c>
      <c r="K10" s="24">
        <v>537.1262050258615</v>
      </c>
      <c r="L10" s="44">
        <v>0.05360181448776302</v>
      </c>
    </row>
    <row r="11" spans="1:12" ht="11.25" customHeight="1">
      <c r="A11" s="3"/>
      <c r="B11" s="3"/>
      <c r="C11" s="3"/>
      <c r="D11" s="47"/>
      <c r="E11" s="39"/>
      <c r="F11" s="39"/>
      <c r="G11" s="47"/>
      <c r="H11" s="39"/>
      <c r="I11" s="25"/>
      <c r="J11" s="25"/>
      <c r="K11" s="25"/>
      <c r="L11" s="44"/>
    </row>
    <row r="12" spans="1:12" ht="15.75" thickBot="1">
      <c r="A12" s="48" t="s">
        <v>25</v>
      </c>
      <c r="B12" s="8"/>
      <c r="C12" s="9"/>
      <c r="D12" s="30"/>
      <c r="E12" s="30"/>
      <c r="F12" s="30"/>
      <c r="G12" s="30"/>
      <c r="H12" s="30"/>
      <c r="I12" s="30"/>
      <c r="J12" s="30"/>
      <c r="K12" s="30"/>
      <c r="L12" s="81"/>
    </row>
    <row r="13" spans="1:12" ht="12.75">
      <c r="A13" s="12" t="s">
        <v>187</v>
      </c>
      <c r="E13" s="15"/>
      <c r="F13" s="15"/>
      <c r="L13" s="44"/>
    </row>
    <row r="14" spans="2:12" ht="12.75">
      <c r="B14" s="7" t="s">
        <v>21</v>
      </c>
      <c r="D14" s="18">
        <v>167.1</v>
      </c>
      <c r="E14" s="18">
        <v>131.8</v>
      </c>
      <c r="F14" s="18">
        <v>148.5</v>
      </c>
      <c r="G14" s="18">
        <v>88</v>
      </c>
      <c r="H14" s="16">
        <v>535.4</v>
      </c>
      <c r="I14" s="18">
        <v>158.4</v>
      </c>
      <c r="J14" s="18">
        <v>142.3</v>
      </c>
      <c r="K14" s="18">
        <v>150.0565572399999</v>
      </c>
      <c r="L14" s="44">
        <v>0.009801865679676336</v>
      </c>
    </row>
    <row r="15" spans="2:12" ht="12.75">
      <c r="B15" s="7" t="s">
        <v>22</v>
      </c>
      <c r="D15" s="18">
        <v>22.4</v>
      </c>
      <c r="E15" s="18">
        <v>29.3</v>
      </c>
      <c r="F15" s="18">
        <v>51.4</v>
      </c>
      <c r="G15" s="18">
        <v>10.6</v>
      </c>
      <c r="H15" s="16">
        <v>113.7</v>
      </c>
      <c r="I15" s="18">
        <v>27.9</v>
      </c>
      <c r="J15" s="18">
        <v>32.5</v>
      </c>
      <c r="K15" s="18">
        <v>53.53503416999998</v>
      </c>
      <c r="L15" s="44">
        <v>0.04153762976653663</v>
      </c>
    </row>
    <row r="16" spans="2:12" ht="12.75">
      <c r="B16" s="7" t="s">
        <v>23</v>
      </c>
      <c r="C16" s="12"/>
      <c r="D16" s="18">
        <v>-1.2</v>
      </c>
      <c r="E16" s="18">
        <v>0.5</v>
      </c>
      <c r="F16" s="18">
        <v>3.2</v>
      </c>
      <c r="G16" s="18">
        <v>-0.7</v>
      </c>
      <c r="H16" s="16">
        <v>1.8</v>
      </c>
      <c r="I16" s="18">
        <v>3.8</v>
      </c>
      <c r="J16" s="18">
        <v>3</v>
      </c>
      <c r="K16" s="18">
        <v>4.395431049999995</v>
      </c>
      <c r="L16" s="44">
        <v>0.381</v>
      </c>
    </row>
    <row r="17" spans="1:12" ht="12.75">
      <c r="A17" s="3"/>
      <c r="B17" s="3" t="s">
        <v>24</v>
      </c>
      <c r="C17" s="3"/>
      <c r="D17" s="18">
        <v>-0.1</v>
      </c>
      <c r="E17" s="14">
        <v>0</v>
      </c>
      <c r="F17" s="14">
        <v>0.1</v>
      </c>
      <c r="G17" s="18">
        <v>0</v>
      </c>
      <c r="H17" s="16">
        <v>0</v>
      </c>
      <c r="I17" s="18">
        <v>0.2</v>
      </c>
      <c r="J17" s="18">
        <v>0.1</v>
      </c>
      <c r="K17" s="18">
        <v>0.3307179399999997</v>
      </c>
      <c r="L17" s="44"/>
    </row>
    <row r="18" spans="1:12" ht="12.75">
      <c r="A18" s="3"/>
      <c r="B18" s="3" t="s">
        <v>70</v>
      </c>
      <c r="C18" s="3"/>
      <c r="D18" s="18">
        <v>-0.3</v>
      </c>
      <c r="E18" s="18">
        <v>-0.4</v>
      </c>
      <c r="F18" s="18">
        <v>-0.2</v>
      </c>
      <c r="G18" s="18">
        <v>-0.5</v>
      </c>
      <c r="H18" s="16">
        <v>-1.4</v>
      </c>
      <c r="I18" s="18">
        <v>-0.5</v>
      </c>
      <c r="J18" s="18">
        <v>-0.49999999999999845</v>
      </c>
      <c r="K18" s="18">
        <v>-0.29999473308589875</v>
      </c>
      <c r="L18" s="44"/>
    </row>
    <row r="19" spans="1:12" ht="12.75">
      <c r="A19" s="3"/>
      <c r="B19" s="12" t="s">
        <v>188</v>
      </c>
      <c r="C19" s="12"/>
      <c r="D19" s="64">
        <v>187.9</v>
      </c>
      <c r="E19" s="24">
        <v>161.2</v>
      </c>
      <c r="F19" s="24">
        <v>202.9</v>
      </c>
      <c r="G19" s="24">
        <v>97.5</v>
      </c>
      <c r="H19" s="23">
        <v>649.5</v>
      </c>
      <c r="I19" s="24">
        <v>189.8</v>
      </c>
      <c r="J19" s="24">
        <v>177.4</v>
      </c>
      <c r="K19" s="24">
        <v>208.01774566691398</v>
      </c>
      <c r="L19" s="44">
        <v>0.02522299490839819</v>
      </c>
    </row>
    <row r="20" spans="1:12" ht="12.75">
      <c r="A20" s="3"/>
      <c r="B20" s="12"/>
      <c r="C20" s="12"/>
      <c r="D20" s="39"/>
      <c r="E20" s="39"/>
      <c r="F20" s="39"/>
      <c r="G20" s="39"/>
      <c r="H20" s="39"/>
      <c r="I20" s="39"/>
      <c r="J20" s="39"/>
      <c r="K20" s="39"/>
      <c r="L20" s="44"/>
    </row>
    <row r="21" spans="1:12" ht="15.75" thickBot="1">
      <c r="A21" s="48" t="s">
        <v>25</v>
      </c>
      <c r="B21" s="8"/>
      <c r="C21" s="9"/>
      <c r="D21" s="30"/>
      <c r="E21" s="30"/>
      <c r="F21" s="30"/>
      <c r="G21" s="30"/>
      <c r="H21" s="30"/>
      <c r="I21" s="30"/>
      <c r="J21" s="30"/>
      <c r="K21" s="30"/>
      <c r="L21" s="81"/>
    </row>
    <row r="22" spans="1:12" ht="12.75">
      <c r="A22" s="12" t="s">
        <v>189</v>
      </c>
      <c r="E22" s="15"/>
      <c r="F22" s="15"/>
      <c r="L22" s="44"/>
    </row>
    <row r="23" spans="2:12" ht="12.75">
      <c r="B23" s="7" t="s">
        <v>21</v>
      </c>
      <c r="D23" s="18">
        <v>116.8</v>
      </c>
      <c r="E23" s="18">
        <v>81.6</v>
      </c>
      <c r="F23" s="18">
        <v>93.8</v>
      </c>
      <c r="G23" s="18">
        <v>47.1</v>
      </c>
      <c r="H23" s="16">
        <v>339.3</v>
      </c>
      <c r="I23" s="18">
        <v>99.9</v>
      </c>
      <c r="J23" s="18">
        <v>83.6</v>
      </c>
      <c r="K23" s="18">
        <v>94.79478985999992</v>
      </c>
      <c r="L23" s="44">
        <v>0.010605435607675018</v>
      </c>
    </row>
    <row r="24" spans="2:12" ht="12.75">
      <c r="B24" s="7" t="s">
        <v>22</v>
      </c>
      <c r="D24" s="18">
        <v>9.9</v>
      </c>
      <c r="E24" s="18">
        <v>15.6</v>
      </c>
      <c r="F24" s="18">
        <v>35.8</v>
      </c>
      <c r="G24" s="18">
        <v>-5.6</v>
      </c>
      <c r="H24" s="16">
        <v>55.7</v>
      </c>
      <c r="I24" s="18">
        <v>11.8</v>
      </c>
      <c r="J24" s="18">
        <v>15.6</v>
      </c>
      <c r="K24" s="18">
        <v>34.12988398999998</v>
      </c>
      <c r="L24" s="44">
        <v>-0.048</v>
      </c>
    </row>
    <row r="25" spans="2:12" ht="12.75">
      <c r="B25" s="7" t="s">
        <v>23</v>
      </c>
      <c r="C25" s="12"/>
      <c r="D25" s="18">
        <v>-4.3</v>
      </c>
      <c r="E25" s="18">
        <v>-2.7</v>
      </c>
      <c r="F25" s="18">
        <v>-0.4</v>
      </c>
      <c r="G25" s="18">
        <v>-5</v>
      </c>
      <c r="H25" s="16">
        <v>-12.4</v>
      </c>
      <c r="I25" s="18">
        <v>-0.3</v>
      </c>
      <c r="J25" s="18">
        <v>-1.1</v>
      </c>
      <c r="K25" s="18">
        <v>0.19421937999999517</v>
      </c>
      <c r="L25" s="44"/>
    </row>
    <row r="26" spans="1:12" ht="12.75">
      <c r="A26" s="3"/>
      <c r="B26" s="3" t="s">
        <v>24</v>
      </c>
      <c r="C26" s="3"/>
      <c r="D26" s="14">
        <v>-0.2</v>
      </c>
      <c r="E26" s="14">
        <v>-0.1</v>
      </c>
      <c r="F26" s="14">
        <v>-0.1</v>
      </c>
      <c r="G26" s="18">
        <v>-0.2</v>
      </c>
      <c r="H26" s="16">
        <v>-0.6</v>
      </c>
      <c r="I26" s="18">
        <v>0.1</v>
      </c>
      <c r="J26" s="18">
        <v>-0.1</v>
      </c>
      <c r="K26" s="18">
        <v>0.2427421799999997</v>
      </c>
      <c r="L26" s="44"/>
    </row>
    <row r="27" spans="1:12" ht="12.75">
      <c r="A27" s="3"/>
      <c r="B27" s="3" t="s">
        <v>70</v>
      </c>
      <c r="C27" s="3"/>
      <c r="D27" s="18">
        <v>-0.3</v>
      </c>
      <c r="E27" s="14">
        <v>-0.4</v>
      </c>
      <c r="F27" s="18">
        <v>-0.2</v>
      </c>
      <c r="G27" s="18">
        <v>-0.3</v>
      </c>
      <c r="H27" s="16">
        <v>-1.2</v>
      </c>
      <c r="I27" s="18">
        <v>-0.5</v>
      </c>
      <c r="J27" s="18">
        <v>-0.40000000000000435</v>
      </c>
      <c r="K27" s="18">
        <v>-0.3999947330859417</v>
      </c>
      <c r="L27" s="44"/>
    </row>
    <row r="28" spans="1:12" ht="11.25" customHeight="1">
      <c r="A28" s="3"/>
      <c r="B28" s="12" t="s">
        <v>2</v>
      </c>
      <c r="C28" s="12"/>
      <c r="D28" s="24">
        <v>121.9</v>
      </c>
      <c r="E28" s="24">
        <v>94</v>
      </c>
      <c r="F28" s="24">
        <v>128.9</v>
      </c>
      <c r="G28" s="24">
        <v>36</v>
      </c>
      <c r="H28" s="23">
        <v>380.8</v>
      </c>
      <c r="I28" s="24">
        <v>111</v>
      </c>
      <c r="J28" s="24">
        <v>97.6</v>
      </c>
      <c r="K28" s="24">
        <v>128.96164067691396</v>
      </c>
      <c r="L28" s="44">
        <v>0.001</v>
      </c>
    </row>
    <row r="29" spans="1:12" ht="12.75">
      <c r="A29" s="3"/>
      <c r="B29" s="3"/>
      <c r="C29" s="3"/>
      <c r="D29" s="25"/>
      <c r="E29" s="3"/>
      <c r="F29" s="3"/>
      <c r="G29" s="3"/>
      <c r="H29" s="3"/>
      <c r="I29" s="25"/>
      <c r="J29" s="25"/>
      <c r="K29" s="25"/>
      <c r="L29" s="44"/>
    </row>
    <row r="30" spans="1:12" ht="15.75" thickBot="1">
      <c r="A30" s="48" t="s">
        <v>25</v>
      </c>
      <c r="B30" s="8"/>
      <c r="C30" s="9"/>
      <c r="D30" s="30"/>
      <c r="E30" s="30"/>
      <c r="F30" s="30"/>
      <c r="G30" s="30"/>
      <c r="H30" s="30"/>
      <c r="I30" s="30"/>
      <c r="J30" s="30"/>
      <c r="K30" s="30"/>
      <c r="L30" s="81"/>
    </row>
    <row r="31" spans="1:12" ht="12.75">
      <c r="A31" s="12" t="s">
        <v>28</v>
      </c>
      <c r="E31" s="15"/>
      <c r="F31" s="15"/>
      <c r="L31" s="44"/>
    </row>
    <row r="32" spans="2:12" ht="12.75">
      <c r="B32" s="7" t="s">
        <v>21</v>
      </c>
      <c r="D32" s="18">
        <v>30.6</v>
      </c>
      <c r="E32" s="18">
        <v>58.8</v>
      </c>
      <c r="F32" s="18">
        <v>46.2</v>
      </c>
      <c r="G32" s="18">
        <v>70.4</v>
      </c>
      <c r="H32" s="16">
        <v>206</v>
      </c>
      <c r="I32" s="18">
        <v>20.1</v>
      </c>
      <c r="J32" s="18">
        <v>34.4</v>
      </c>
      <c r="K32" s="18">
        <v>49.02864381</v>
      </c>
      <c r="L32" s="44">
        <v>0.06</v>
      </c>
    </row>
    <row r="33" spans="2:12" ht="12.75">
      <c r="B33" s="7" t="s">
        <v>22</v>
      </c>
      <c r="D33" s="18">
        <v>7.2</v>
      </c>
      <c r="E33" s="18">
        <v>22.4</v>
      </c>
      <c r="F33" s="18">
        <v>13.6</v>
      </c>
      <c r="G33" s="18">
        <v>29</v>
      </c>
      <c r="H33" s="16">
        <v>72.2</v>
      </c>
      <c r="I33" s="18">
        <v>8.7</v>
      </c>
      <c r="J33" s="18">
        <v>25.714362157232003</v>
      </c>
      <c r="K33" s="18">
        <v>8.891686689358998</v>
      </c>
      <c r="L33" s="44">
        <v>-0.347</v>
      </c>
    </row>
    <row r="34" spans="2:12" ht="12.75">
      <c r="B34" s="7" t="s">
        <v>23</v>
      </c>
      <c r="C34" s="12"/>
      <c r="D34" s="18">
        <v>2.7</v>
      </c>
      <c r="E34" s="18">
        <v>7.2</v>
      </c>
      <c r="F34" s="18">
        <v>6.7</v>
      </c>
      <c r="G34" s="18">
        <v>26.4</v>
      </c>
      <c r="H34" s="16">
        <v>43</v>
      </c>
      <c r="I34" s="18">
        <v>1.7</v>
      </c>
      <c r="J34" s="18">
        <v>0.8228847958191001</v>
      </c>
      <c r="K34" s="18">
        <v>2.3023057552254795</v>
      </c>
      <c r="L34" s="44">
        <v>-0.658</v>
      </c>
    </row>
    <row r="35" spans="1:12" ht="12.75">
      <c r="A35" s="3"/>
      <c r="B35" s="3" t="s">
        <v>24</v>
      </c>
      <c r="C35" s="3"/>
      <c r="D35" s="14">
        <v>0</v>
      </c>
      <c r="E35" s="18">
        <v>0.2</v>
      </c>
      <c r="F35" s="18">
        <v>0.1</v>
      </c>
      <c r="G35" s="18">
        <v>0.2</v>
      </c>
      <c r="H35" s="16">
        <v>0.5</v>
      </c>
      <c r="I35" s="18">
        <v>0</v>
      </c>
      <c r="J35" s="18">
        <v>0.1</v>
      </c>
      <c r="K35" s="18">
        <v>0.032201583499</v>
      </c>
      <c r="L35" s="44"/>
    </row>
    <row r="36" spans="1:12" ht="12.75">
      <c r="A36" s="3"/>
      <c r="B36" s="12" t="s">
        <v>2</v>
      </c>
      <c r="C36" s="12"/>
      <c r="D36" s="24">
        <v>40.5</v>
      </c>
      <c r="E36" s="24">
        <v>88.6</v>
      </c>
      <c r="F36" s="24">
        <v>66.5</v>
      </c>
      <c r="G36" s="24">
        <v>126.1</v>
      </c>
      <c r="H36" s="23">
        <v>321.7</v>
      </c>
      <c r="I36" s="24">
        <v>30.5</v>
      </c>
      <c r="J36" s="24">
        <v>61.108999999999995</v>
      </c>
      <c r="K36" s="24">
        <v>60.391000000000005</v>
      </c>
      <c r="L36" s="44">
        <v>-0.092</v>
      </c>
    </row>
    <row r="37" spans="4:12" ht="12.75">
      <c r="D37" s="25"/>
      <c r="E37" s="39"/>
      <c r="F37" s="39"/>
      <c r="G37" s="3"/>
      <c r="H37" s="7"/>
      <c r="I37" s="25"/>
      <c r="J37" s="25"/>
      <c r="K37" s="25"/>
      <c r="L37" s="44"/>
    </row>
    <row r="38" spans="1:12" ht="15.75" thickBot="1">
      <c r="A38" s="48" t="s">
        <v>26</v>
      </c>
      <c r="B38" s="8"/>
      <c r="C38" s="9"/>
      <c r="D38" s="30"/>
      <c r="E38" s="30"/>
      <c r="F38" s="30"/>
      <c r="G38" s="30"/>
      <c r="H38" s="30"/>
      <c r="I38" s="30"/>
      <c r="J38" s="30"/>
      <c r="K38" s="30"/>
      <c r="L38" s="81"/>
    </row>
    <row r="39" spans="1:12" ht="12.75">
      <c r="A39" s="12" t="s">
        <v>15</v>
      </c>
      <c r="E39" s="15"/>
      <c r="F39" s="15"/>
      <c r="L39" s="44"/>
    </row>
    <row r="40" spans="2:12" ht="12.75">
      <c r="B40" s="7" t="s">
        <v>21</v>
      </c>
      <c r="D40" s="18">
        <v>2841.5</v>
      </c>
      <c r="E40" s="18">
        <v>2893.8</v>
      </c>
      <c r="F40" s="18">
        <v>2936.6</v>
      </c>
      <c r="G40" s="18">
        <v>3001.4</v>
      </c>
      <c r="H40" s="16">
        <v>3001.4</v>
      </c>
      <c r="I40" s="18">
        <v>3027.2</v>
      </c>
      <c r="J40" s="18">
        <v>3066.3</v>
      </c>
      <c r="K40" s="18">
        <v>3096.5</v>
      </c>
      <c r="L40" s="44">
        <v>0.054</v>
      </c>
    </row>
    <row r="41" spans="2:12" ht="12.75">
      <c r="B41" s="7" t="s">
        <v>22</v>
      </c>
      <c r="D41" s="18">
        <v>910.6</v>
      </c>
      <c r="E41" s="18">
        <v>956.9</v>
      </c>
      <c r="F41" s="18">
        <v>1015.8</v>
      </c>
      <c r="G41" s="18">
        <v>1097.9</v>
      </c>
      <c r="H41" s="16">
        <v>1097.9</v>
      </c>
      <c r="I41" s="18">
        <v>1117.1</v>
      </c>
      <c r="J41" s="18">
        <v>1147.9</v>
      </c>
      <c r="K41" s="18">
        <v>1176.1</v>
      </c>
      <c r="L41" s="44">
        <v>0.158</v>
      </c>
    </row>
    <row r="42" spans="2:12" ht="12.75">
      <c r="B42" s="7" t="s">
        <v>23</v>
      </c>
      <c r="C42" s="12"/>
      <c r="D42" s="18">
        <v>291.3</v>
      </c>
      <c r="E42" s="18">
        <v>300.1</v>
      </c>
      <c r="F42" s="18">
        <v>309.35</v>
      </c>
      <c r="G42" s="18">
        <v>350</v>
      </c>
      <c r="H42" s="16">
        <v>350</v>
      </c>
      <c r="I42" s="18">
        <v>351.5</v>
      </c>
      <c r="J42" s="18">
        <v>350.1</v>
      </c>
      <c r="K42" s="18">
        <v>354.30899999999997</v>
      </c>
      <c r="L42" s="44">
        <v>0.145</v>
      </c>
    </row>
    <row r="43" spans="1:12" ht="12.75">
      <c r="A43" s="3"/>
      <c r="B43" s="3" t="s">
        <v>24</v>
      </c>
      <c r="C43" s="3"/>
      <c r="D43" s="14">
        <v>1.516</v>
      </c>
      <c r="E43" s="18">
        <v>1.7</v>
      </c>
      <c r="F43" s="18">
        <v>1.8</v>
      </c>
      <c r="G43" s="18">
        <v>2</v>
      </c>
      <c r="H43" s="16">
        <v>2</v>
      </c>
      <c r="I43" s="18">
        <v>2.1</v>
      </c>
      <c r="J43" s="18">
        <v>2.2</v>
      </c>
      <c r="K43" s="18">
        <v>2.3</v>
      </c>
      <c r="L43" s="44">
        <v>0.249</v>
      </c>
    </row>
    <row r="44" spans="1:12" ht="12.75">
      <c r="A44" s="3"/>
      <c r="B44" s="12" t="s">
        <v>2</v>
      </c>
      <c r="C44" s="12"/>
      <c r="D44" s="24">
        <v>4044.916</v>
      </c>
      <c r="E44" s="24">
        <v>4152.5</v>
      </c>
      <c r="F44" s="24">
        <v>4263.55</v>
      </c>
      <c r="G44" s="24">
        <v>4451.3</v>
      </c>
      <c r="H44" s="23">
        <v>4451.3</v>
      </c>
      <c r="I44" s="24">
        <v>4497.9</v>
      </c>
      <c r="J44" s="24">
        <v>4566.4</v>
      </c>
      <c r="K44" s="24">
        <v>4629.209000000001</v>
      </c>
      <c r="L44" s="44">
        <v>0.086</v>
      </c>
    </row>
    <row r="45" spans="1:12" ht="18">
      <c r="A45" s="27"/>
      <c r="B45" s="3"/>
      <c r="C45" s="28"/>
      <c r="D45" s="25"/>
      <c r="E45" s="29"/>
      <c r="F45" s="3"/>
      <c r="G45" s="3"/>
      <c r="H45" s="3"/>
      <c r="I45" s="25"/>
      <c r="J45" s="25"/>
      <c r="K45" s="25"/>
      <c r="L45" s="44"/>
    </row>
    <row r="46" spans="1:12" ht="15">
      <c r="A46" s="31" t="s">
        <v>21</v>
      </c>
      <c r="D46" s="33"/>
      <c r="E46" s="32"/>
      <c r="F46" s="32"/>
      <c r="G46" s="32"/>
      <c r="H46" s="32"/>
      <c r="I46" s="33"/>
      <c r="J46" s="33"/>
      <c r="K46" s="33"/>
      <c r="L46" s="44"/>
    </row>
    <row r="47" spans="1:12" ht="15">
      <c r="A47" s="31"/>
      <c r="D47" s="33"/>
      <c r="E47" s="32"/>
      <c r="F47" s="32"/>
      <c r="G47" s="32"/>
      <c r="H47" s="32"/>
      <c r="I47" s="33"/>
      <c r="J47" s="33"/>
      <c r="K47" s="33"/>
      <c r="L47" s="44"/>
    </row>
    <row r="48" spans="1:12" ht="15.75" thickBot="1">
      <c r="A48" s="8"/>
      <c r="B48" s="8"/>
      <c r="C48" s="9"/>
      <c r="D48" s="30" t="s">
        <v>126</v>
      </c>
      <c r="E48" s="30" t="s">
        <v>125</v>
      </c>
      <c r="F48" s="30" t="s">
        <v>159</v>
      </c>
      <c r="G48" s="30" t="s">
        <v>160</v>
      </c>
      <c r="H48" s="30">
        <v>2002</v>
      </c>
      <c r="I48" s="30" t="s">
        <v>161</v>
      </c>
      <c r="J48" s="30" t="s">
        <v>182</v>
      </c>
      <c r="K48" s="30" t="s">
        <v>197</v>
      </c>
      <c r="L48" s="11" t="s">
        <v>0</v>
      </c>
    </row>
    <row r="49" spans="1:12" ht="12.75">
      <c r="A49" s="12" t="s">
        <v>30</v>
      </c>
      <c r="C49" s="12"/>
      <c r="D49" s="49">
        <v>0.426</v>
      </c>
      <c r="E49" s="49">
        <v>0.428</v>
      </c>
      <c r="F49" s="50">
        <v>0.429</v>
      </c>
      <c r="G49" s="50">
        <v>0.444</v>
      </c>
      <c r="H49" s="55">
        <v>0.444</v>
      </c>
      <c r="I49" s="49">
        <v>0.441</v>
      </c>
      <c r="J49" s="49">
        <v>0.435</v>
      </c>
      <c r="K49" s="49">
        <v>0.439</v>
      </c>
      <c r="L49" s="44"/>
    </row>
    <row r="50" spans="1:12" ht="12.75">
      <c r="A50" s="12" t="s">
        <v>29</v>
      </c>
      <c r="B50" s="3"/>
      <c r="D50" s="49">
        <v>0.819</v>
      </c>
      <c r="E50" s="49">
        <v>0.831</v>
      </c>
      <c r="F50" s="50">
        <v>0.841</v>
      </c>
      <c r="G50" s="50">
        <v>0.831</v>
      </c>
      <c r="H50" s="55">
        <v>0.831</v>
      </c>
      <c r="I50" s="49">
        <v>0.842</v>
      </c>
      <c r="J50" s="49">
        <v>0.866</v>
      </c>
      <c r="K50" s="49">
        <v>0.866</v>
      </c>
      <c r="L50" s="44"/>
    </row>
    <row r="51" spans="1:12" ht="12.75">
      <c r="A51" s="12"/>
      <c r="B51" s="3"/>
      <c r="D51" s="43"/>
      <c r="E51" s="43"/>
      <c r="F51" s="42"/>
      <c r="G51" s="42"/>
      <c r="H51" s="42"/>
      <c r="I51" s="43"/>
      <c r="J51" s="43"/>
      <c r="K51" s="43"/>
      <c r="L51" s="44"/>
    </row>
    <row r="52" spans="1:12" ht="13.5" thickBot="1">
      <c r="A52" s="48" t="s">
        <v>26</v>
      </c>
      <c r="B52" s="8"/>
      <c r="C52" s="9"/>
      <c r="D52" s="35"/>
      <c r="E52" s="34"/>
      <c r="F52" s="34"/>
      <c r="G52" s="34"/>
      <c r="H52" s="34"/>
      <c r="I52" s="35"/>
      <c r="J52" s="35"/>
      <c r="K52" s="35"/>
      <c r="L52" s="81"/>
    </row>
    <row r="53" spans="1:12" ht="12.75">
      <c r="A53" s="12" t="s">
        <v>15</v>
      </c>
      <c r="C53" s="12"/>
      <c r="E53" s="15"/>
      <c r="F53" s="15"/>
      <c r="H53" s="56"/>
      <c r="L53" s="44"/>
    </row>
    <row r="54" spans="2:12" ht="12.75">
      <c r="B54" s="7" t="s">
        <v>3</v>
      </c>
      <c r="D54" s="18">
        <v>1444.982</v>
      </c>
      <c r="E54" s="18">
        <v>1480.4</v>
      </c>
      <c r="F54" s="18">
        <v>1528.4</v>
      </c>
      <c r="G54" s="18">
        <v>1574.9</v>
      </c>
      <c r="H54" s="16">
        <v>1574.9</v>
      </c>
      <c r="I54" s="51">
        <v>1592.6</v>
      </c>
      <c r="J54" s="51">
        <v>1629.6</v>
      </c>
      <c r="K54" s="51">
        <v>1648.6</v>
      </c>
      <c r="L54" s="44">
        <v>0.079</v>
      </c>
    </row>
    <row r="55" spans="1:12" ht="12.75">
      <c r="A55" s="3"/>
      <c r="B55" s="3" t="s">
        <v>4</v>
      </c>
      <c r="C55" s="3"/>
      <c r="D55" s="18">
        <v>1396.48</v>
      </c>
      <c r="E55" s="18">
        <v>1413.4</v>
      </c>
      <c r="F55" s="18">
        <v>1408.2</v>
      </c>
      <c r="G55" s="18">
        <v>1426.5</v>
      </c>
      <c r="H55" s="16">
        <v>1426.5</v>
      </c>
      <c r="I55" s="51">
        <v>1434.6</v>
      </c>
      <c r="J55" s="51">
        <v>1436.7</v>
      </c>
      <c r="K55" s="51">
        <v>1447.9</v>
      </c>
      <c r="L55" s="44">
        <v>0.028</v>
      </c>
    </row>
    <row r="56" spans="1:12" ht="12.75">
      <c r="A56" s="3"/>
      <c r="B56" s="12" t="s">
        <v>2</v>
      </c>
      <c r="C56" s="12"/>
      <c r="D56" s="24">
        <v>2841.462</v>
      </c>
      <c r="E56" s="24">
        <v>2893.8</v>
      </c>
      <c r="F56" s="24">
        <v>2936.6</v>
      </c>
      <c r="G56" s="24">
        <v>3001.4</v>
      </c>
      <c r="H56" s="23">
        <v>3001.4</v>
      </c>
      <c r="I56" s="59">
        <v>3027.2</v>
      </c>
      <c r="J56" s="59">
        <v>3066.3</v>
      </c>
      <c r="K56" s="59">
        <v>3096.5</v>
      </c>
      <c r="L56" s="44">
        <v>0.054</v>
      </c>
    </row>
    <row r="57" spans="1:12" ht="12.75">
      <c r="A57" s="3"/>
      <c r="B57" s="12"/>
      <c r="C57" s="12"/>
      <c r="D57" s="40"/>
      <c r="E57" s="39"/>
      <c r="F57" s="39"/>
      <c r="G57" s="41"/>
      <c r="H57" s="39"/>
      <c r="I57" s="40"/>
      <c r="J57" s="40"/>
      <c r="K57" s="40"/>
      <c r="L57" s="44"/>
    </row>
    <row r="58" spans="1:12" ht="13.5" thickBot="1">
      <c r="A58" s="58" t="s">
        <v>34</v>
      </c>
      <c r="B58" s="37"/>
      <c r="C58" s="37"/>
      <c r="D58" s="53"/>
      <c r="E58" s="54"/>
      <c r="F58" s="54"/>
      <c r="G58" s="52"/>
      <c r="H58" s="54"/>
      <c r="I58" s="53"/>
      <c r="J58" s="53"/>
      <c r="K58" s="53"/>
      <c r="L58" s="81"/>
    </row>
    <row r="59" spans="1:12" ht="12.75">
      <c r="A59" s="36" t="s">
        <v>33</v>
      </c>
      <c r="B59" s="3"/>
      <c r="C59" s="3"/>
      <c r="E59" s="15"/>
      <c r="F59" s="15"/>
      <c r="H59" s="56"/>
      <c r="L59" s="44"/>
    </row>
    <row r="60" spans="2:12" s="3" customFormat="1" ht="12.75">
      <c r="B60" s="7" t="s">
        <v>3</v>
      </c>
      <c r="D60" s="14">
        <v>58.4</v>
      </c>
      <c r="E60" s="14">
        <v>60.8</v>
      </c>
      <c r="F60" s="14">
        <v>60.9</v>
      </c>
      <c r="G60" s="14">
        <v>59</v>
      </c>
      <c r="H60" s="16">
        <v>59.8</v>
      </c>
      <c r="I60" s="14">
        <v>57.3</v>
      </c>
      <c r="J60" s="14">
        <v>61.1</v>
      </c>
      <c r="K60" s="14">
        <v>60.6</v>
      </c>
      <c r="L60" s="44">
        <v>-0.005</v>
      </c>
    </row>
    <row r="61" spans="1:12" s="3" customFormat="1" ht="12.75">
      <c r="A61" s="36"/>
      <c r="B61" s="3" t="s">
        <v>4</v>
      </c>
      <c r="D61" s="14">
        <v>9.9</v>
      </c>
      <c r="E61" s="15">
        <v>9.9</v>
      </c>
      <c r="F61" s="14">
        <v>10.5</v>
      </c>
      <c r="G61" s="14">
        <v>10.7</v>
      </c>
      <c r="H61" s="16">
        <v>10.3</v>
      </c>
      <c r="I61" s="14">
        <v>10.8</v>
      </c>
      <c r="J61" s="14">
        <v>11</v>
      </c>
      <c r="K61" s="14">
        <v>11.3</v>
      </c>
      <c r="L61" s="44">
        <v>0.076</v>
      </c>
    </row>
    <row r="62" spans="1:12" ht="12.75">
      <c r="A62" s="36"/>
      <c r="B62" s="3" t="s">
        <v>14</v>
      </c>
      <c r="C62" s="3"/>
      <c r="D62" s="64">
        <v>34.4</v>
      </c>
      <c r="E62" s="64">
        <v>36</v>
      </c>
      <c r="F62" s="64">
        <v>36.5</v>
      </c>
      <c r="G62" s="64">
        <v>36.2</v>
      </c>
      <c r="H62" s="23">
        <v>35.8</v>
      </c>
      <c r="I62" s="64">
        <v>35.2</v>
      </c>
      <c r="J62" s="64">
        <v>37.5</v>
      </c>
      <c r="K62" s="64">
        <v>37.5</v>
      </c>
      <c r="L62" s="44">
        <v>0.027</v>
      </c>
    </row>
    <row r="63" spans="1:13" ht="13.5" thickBot="1">
      <c r="A63" s="8"/>
      <c r="B63" s="8"/>
      <c r="C63" s="9"/>
      <c r="D63" s="35"/>
      <c r="E63" s="34"/>
      <c r="F63" s="34"/>
      <c r="G63" s="34"/>
      <c r="H63" s="34"/>
      <c r="I63" s="35"/>
      <c r="J63" s="35"/>
      <c r="K63" s="35"/>
      <c r="L63" s="81"/>
      <c r="M63" s="36"/>
    </row>
    <row r="64" spans="1:12" s="3" customFormat="1" ht="12.75">
      <c r="A64" s="12" t="s">
        <v>32</v>
      </c>
      <c r="B64" s="7"/>
      <c r="D64" s="14"/>
      <c r="E64" s="15"/>
      <c r="F64" s="15"/>
      <c r="G64" s="15"/>
      <c r="H64" s="56"/>
      <c r="I64" s="14"/>
      <c r="J64" s="14"/>
      <c r="K64" s="14"/>
      <c r="L64" s="44"/>
    </row>
    <row r="65" spans="2:12" ht="12.75">
      <c r="B65" s="7" t="s">
        <v>6</v>
      </c>
      <c r="D65" s="14">
        <v>113.2</v>
      </c>
      <c r="E65" s="18">
        <v>117.5</v>
      </c>
      <c r="F65" s="18">
        <v>120.5</v>
      </c>
      <c r="G65" s="18">
        <v>123.3</v>
      </c>
      <c r="H65" s="16">
        <v>118.7</v>
      </c>
      <c r="I65" s="14">
        <v>119</v>
      </c>
      <c r="J65" s="14">
        <v>122.19457204625837</v>
      </c>
      <c r="K65" s="14">
        <v>123.4</v>
      </c>
      <c r="L65" s="44">
        <v>0.024</v>
      </c>
    </row>
    <row r="66" spans="1:12" ht="12.75">
      <c r="A66" s="3"/>
      <c r="B66" s="3"/>
      <c r="C66" s="3"/>
      <c r="D66" s="25"/>
      <c r="E66" s="46"/>
      <c r="F66" s="45"/>
      <c r="G66" s="45"/>
      <c r="H66" s="46"/>
      <c r="I66" s="25"/>
      <c r="J66" s="25"/>
      <c r="K66" s="25"/>
      <c r="L66" s="44"/>
    </row>
    <row r="67" spans="1:12" ht="13.5" thickBot="1">
      <c r="A67" s="8"/>
      <c r="B67" s="8"/>
      <c r="C67" s="9"/>
      <c r="D67" s="35"/>
      <c r="E67" s="34"/>
      <c r="F67" s="34"/>
      <c r="G67" s="34"/>
      <c r="H67" s="34"/>
      <c r="I67" s="35"/>
      <c r="J67" s="35"/>
      <c r="K67" s="35"/>
      <c r="L67" s="81"/>
    </row>
    <row r="68" spans="1:12" ht="12.75">
      <c r="A68" s="36" t="s">
        <v>7</v>
      </c>
      <c r="B68" s="3"/>
      <c r="C68" s="3"/>
      <c r="E68" s="15"/>
      <c r="F68" s="15"/>
      <c r="H68" s="56"/>
      <c r="L68" s="44"/>
    </row>
    <row r="69" spans="1:12" ht="12.75" customHeight="1">
      <c r="A69" s="3"/>
      <c r="B69" s="3" t="s">
        <v>8</v>
      </c>
      <c r="C69" s="3"/>
      <c r="D69" s="63">
        <v>0.039</v>
      </c>
      <c r="E69" s="63">
        <v>0.041</v>
      </c>
      <c r="F69" s="63">
        <v>0.038</v>
      </c>
      <c r="G69" s="63">
        <v>0.0507405092178484</v>
      </c>
      <c r="H69" s="62">
        <v>0.16976082415967478</v>
      </c>
      <c r="I69" s="63">
        <v>0.04</v>
      </c>
      <c r="J69" s="63">
        <v>0.037</v>
      </c>
      <c r="K69" s="63">
        <v>0.04</v>
      </c>
      <c r="L69" s="44"/>
    </row>
    <row r="70" spans="1:12" ht="12.75" customHeight="1">
      <c r="A70" s="3"/>
      <c r="B70" s="3" t="s">
        <v>9</v>
      </c>
      <c r="C70" s="3"/>
      <c r="D70" s="63">
        <v>0.029</v>
      </c>
      <c r="E70" s="49">
        <v>0.025176383800379662</v>
      </c>
      <c r="F70" s="63">
        <v>0.019</v>
      </c>
      <c r="G70" s="63">
        <v>0.028084387851571226</v>
      </c>
      <c r="H70" s="62">
        <v>0.10204213749015452</v>
      </c>
      <c r="I70" s="63">
        <v>0.029</v>
      </c>
      <c r="J70" s="63">
        <v>0.021</v>
      </c>
      <c r="K70" s="63">
        <v>0.025</v>
      </c>
      <c r="L70" s="44"/>
    </row>
    <row r="71" spans="1:12" ht="12.75">
      <c r="A71" s="3"/>
      <c r="B71" s="3" t="s">
        <v>10</v>
      </c>
      <c r="C71" s="3"/>
      <c r="D71" s="63">
        <v>0.049</v>
      </c>
      <c r="E71" s="49">
        <v>0.05837458540777409</v>
      </c>
      <c r="F71" s="63">
        <v>0.058</v>
      </c>
      <c r="G71" s="63">
        <v>0.07597403717765736</v>
      </c>
      <c r="H71" s="62">
        <v>0.2418286364776018</v>
      </c>
      <c r="I71" s="63">
        <v>0.052</v>
      </c>
      <c r="J71" s="63">
        <v>0.055</v>
      </c>
      <c r="K71" s="63">
        <v>0.058</v>
      </c>
      <c r="L71" s="44"/>
    </row>
    <row r="72" spans="1:12" ht="12.75">
      <c r="A72" s="3"/>
      <c r="B72" s="3"/>
      <c r="C72" s="3"/>
      <c r="D72" s="25"/>
      <c r="E72" s="44"/>
      <c r="F72" s="44"/>
      <c r="G72" s="44"/>
      <c r="H72" s="44"/>
      <c r="I72" s="25"/>
      <c r="J72" s="25"/>
      <c r="K72" s="25"/>
      <c r="L72" s="44"/>
    </row>
    <row r="73" spans="1:12" ht="13.5" thickBot="1">
      <c r="A73" s="48" t="s">
        <v>25</v>
      </c>
      <c r="B73" s="8"/>
      <c r="C73" s="9"/>
      <c r="D73" s="35"/>
      <c r="E73" s="34"/>
      <c r="F73" s="34"/>
      <c r="G73" s="34"/>
      <c r="H73" s="34"/>
      <c r="I73" s="35"/>
      <c r="J73" s="35"/>
      <c r="K73" s="35"/>
      <c r="L73" s="81"/>
    </row>
    <row r="74" spans="1:12" ht="12.75">
      <c r="A74" s="36" t="s">
        <v>16</v>
      </c>
      <c r="B74" s="3"/>
      <c r="C74" s="3"/>
      <c r="D74" s="14">
        <v>13.1</v>
      </c>
      <c r="E74" s="14">
        <v>15.5</v>
      </c>
      <c r="F74" s="14">
        <v>14.8</v>
      </c>
      <c r="G74" s="14">
        <v>22.195700400000007</v>
      </c>
      <c r="H74" s="16">
        <v>65.6</v>
      </c>
      <c r="I74" s="14">
        <v>15.6</v>
      </c>
      <c r="J74" s="14">
        <v>18.5</v>
      </c>
      <c r="K74" s="14">
        <v>13.9</v>
      </c>
      <c r="L74" s="44">
        <v>-0.06081081081081097</v>
      </c>
    </row>
    <row r="75" spans="1:12" ht="12.75">
      <c r="A75" s="36" t="s">
        <v>17</v>
      </c>
      <c r="B75" s="3"/>
      <c r="C75" s="12"/>
      <c r="D75" s="14">
        <v>5.1</v>
      </c>
      <c r="E75" s="14">
        <v>12.6</v>
      </c>
      <c r="F75" s="14">
        <v>11.9</v>
      </c>
      <c r="G75" s="14">
        <v>19.064026499999997</v>
      </c>
      <c r="H75" s="16">
        <v>48.67137044</v>
      </c>
      <c r="I75" s="14">
        <v>11</v>
      </c>
      <c r="J75" s="14">
        <v>15</v>
      </c>
      <c r="K75" s="14">
        <v>13.4</v>
      </c>
      <c r="L75" s="44">
        <v>0.126050420168067</v>
      </c>
    </row>
    <row r="76" spans="1:12" ht="12.75">
      <c r="A76" s="36"/>
      <c r="B76" s="3"/>
      <c r="C76" s="3"/>
      <c r="D76" s="25"/>
      <c r="E76" s="3"/>
      <c r="F76" s="3"/>
      <c r="G76" s="3"/>
      <c r="H76" s="3"/>
      <c r="I76" s="25"/>
      <c r="J76" s="25"/>
      <c r="K76" s="25"/>
      <c r="L76" s="44"/>
    </row>
    <row r="77" spans="1:12" ht="13.5" thickBot="1">
      <c r="A77" s="8"/>
      <c r="B77" s="8"/>
      <c r="C77" s="9"/>
      <c r="D77" s="35"/>
      <c r="E77" s="34"/>
      <c r="F77" s="34"/>
      <c r="G77" s="34"/>
      <c r="H77" s="34"/>
      <c r="I77" s="35"/>
      <c r="J77" s="35"/>
      <c r="K77" s="35"/>
      <c r="L77" s="81"/>
    </row>
    <row r="78" spans="1:12" ht="12.75">
      <c r="A78" s="36" t="s">
        <v>18</v>
      </c>
      <c r="B78" s="3"/>
      <c r="C78" s="12"/>
      <c r="E78" s="15"/>
      <c r="F78" s="15"/>
      <c r="H78" s="56"/>
      <c r="L78" s="44"/>
    </row>
    <row r="79" spans="1:12" ht="12.75">
      <c r="A79" s="3"/>
      <c r="B79" s="3" t="s">
        <v>11</v>
      </c>
      <c r="C79" s="3"/>
      <c r="D79" s="63">
        <v>0.106</v>
      </c>
      <c r="E79" s="49">
        <v>0.093</v>
      </c>
      <c r="F79" s="49">
        <v>0.096</v>
      </c>
      <c r="G79" s="49">
        <v>0.113</v>
      </c>
      <c r="H79" s="62">
        <v>0.102</v>
      </c>
      <c r="I79" s="63">
        <v>0.121</v>
      </c>
      <c r="J79" s="63">
        <v>0.10759479345099333</v>
      </c>
      <c r="K79" s="63">
        <v>0.104</v>
      </c>
      <c r="L79" s="44"/>
    </row>
    <row r="80" spans="1:12" ht="11.25" customHeight="1">
      <c r="A80" s="3"/>
      <c r="B80" s="3" t="s">
        <v>12</v>
      </c>
      <c r="C80" s="3"/>
      <c r="D80" s="14">
        <v>129</v>
      </c>
      <c r="E80" s="18">
        <v>117.8</v>
      </c>
      <c r="F80" s="18">
        <v>126</v>
      </c>
      <c r="G80" s="18">
        <v>147.1</v>
      </c>
      <c r="H80" s="16">
        <v>519.9</v>
      </c>
      <c r="I80" s="14">
        <v>148.9</v>
      </c>
      <c r="J80" s="243">
        <v>135.1</v>
      </c>
      <c r="K80" s="243">
        <v>139.2</v>
      </c>
      <c r="L80" s="44"/>
    </row>
    <row r="81" spans="1:12" ht="11.25" customHeight="1">
      <c r="A81" s="3"/>
      <c r="B81" s="3"/>
      <c r="C81" s="3"/>
      <c r="D81" s="25"/>
      <c r="E81" s="32"/>
      <c r="F81" s="32"/>
      <c r="G81" s="32"/>
      <c r="H81" s="32"/>
      <c r="I81" s="25"/>
      <c r="J81" s="25"/>
      <c r="K81" s="25"/>
      <c r="L81" s="44"/>
    </row>
    <row r="82" spans="1:12" ht="11.25" customHeight="1">
      <c r="A82" s="3"/>
      <c r="B82" s="3"/>
      <c r="C82" s="3"/>
      <c r="D82" s="25"/>
      <c r="E82" s="32"/>
      <c r="F82" s="32"/>
      <c r="G82" s="32"/>
      <c r="H82" s="32"/>
      <c r="I82" s="25"/>
      <c r="J82" s="25"/>
      <c r="K82" s="25"/>
      <c r="L82" s="44"/>
    </row>
    <row r="83" spans="1:12" ht="11.25" customHeight="1">
      <c r="A83" s="3"/>
      <c r="B83" s="3"/>
      <c r="C83" s="3"/>
      <c r="D83" s="25"/>
      <c r="E83" s="32"/>
      <c r="F83" s="32"/>
      <c r="G83" s="32"/>
      <c r="H83" s="32"/>
      <c r="I83" s="25"/>
      <c r="J83" s="25"/>
      <c r="K83" s="25"/>
      <c r="L83" s="44"/>
    </row>
    <row r="84" spans="1:12" ht="11.25" customHeight="1">
      <c r="A84" s="3"/>
      <c r="B84" s="3"/>
      <c r="C84" s="3"/>
      <c r="D84" s="25"/>
      <c r="E84" s="32"/>
      <c r="F84" s="32"/>
      <c r="G84" s="32"/>
      <c r="H84" s="32"/>
      <c r="I84" s="25"/>
      <c r="J84" s="25"/>
      <c r="K84" s="25"/>
      <c r="L84" s="44"/>
    </row>
    <row r="85" spans="1:12" ht="11.25" customHeight="1">
      <c r="A85" s="3"/>
      <c r="B85" s="3"/>
      <c r="C85" s="3"/>
      <c r="D85" s="25"/>
      <c r="E85" s="32"/>
      <c r="F85" s="32"/>
      <c r="G85" s="32"/>
      <c r="H85" s="32"/>
      <c r="I85" s="25"/>
      <c r="J85" s="25"/>
      <c r="K85" s="25"/>
      <c r="L85" s="44"/>
    </row>
    <row r="86" spans="1:12" ht="11.25" customHeight="1">
      <c r="A86" s="3"/>
      <c r="B86" s="3"/>
      <c r="C86" s="3"/>
      <c r="D86" s="25"/>
      <c r="E86" s="32"/>
      <c r="F86" s="32"/>
      <c r="G86" s="32"/>
      <c r="H86" s="32"/>
      <c r="I86" s="25"/>
      <c r="J86" s="25"/>
      <c r="K86" s="25"/>
      <c r="L86" s="44"/>
    </row>
    <row r="87" spans="1:12" ht="12.75">
      <c r="A87" s="3"/>
      <c r="B87" s="3"/>
      <c r="C87" s="3"/>
      <c r="D87" s="25"/>
      <c r="E87" s="3"/>
      <c r="F87" s="3"/>
      <c r="G87" s="3"/>
      <c r="H87" s="3"/>
      <c r="I87" s="25"/>
      <c r="J87" s="25"/>
      <c r="K87" s="25"/>
      <c r="L87" s="44"/>
    </row>
    <row r="88" spans="1:12" ht="15">
      <c r="A88" s="31" t="s">
        <v>22</v>
      </c>
      <c r="B88" s="3"/>
      <c r="C88" s="28"/>
      <c r="D88" s="25"/>
      <c r="E88" s="3"/>
      <c r="F88" s="3"/>
      <c r="G88" s="3"/>
      <c r="H88" s="3"/>
      <c r="I88" s="25"/>
      <c r="J88" s="25"/>
      <c r="K88" s="25"/>
      <c r="L88" s="44"/>
    </row>
    <row r="89" spans="1:12" ht="15">
      <c r="A89" s="31"/>
      <c r="B89" s="3"/>
      <c r="C89" s="28"/>
      <c r="D89" s="25"/>
      <c r="E89" s="3"/>
      <c r="F89" s="3"/>
      <c r="G89" s="3"/>
      <c r="H89" s="3"/>
      <c r="I89" s="25"/>
      <c r="J89" s="25"/>
      <c r="K89" s="25"/>
      <c r="L89" s="44"/>
    </row>
    <row r="90" spans="1:12" ht="15.75" thickBot="1">
      <c r="A90" s="8"/>
      <c r="B90" s="8"/>
      <c r="C90" s="9"/>
      <c r="D90" s="30" t="s">
        <v>126</v>
      </c>
      <c r="E90" s="30" t="s">
        <v>125</v>
      </c>
      <c r="F90" s="30" t="s">
        <v>159</v>
      </c>
      <c r="G90" s="30" t="s">
        <v>160</v>
      </c>
      <c r="H90" s="30">
        <v>2002</v>
      </c>
      <c r="I90" s="30" t="s">
        <v>161</v>
      </c>
      <c r="J90" s="30" t="s">
        <v>182</v>
      </c>
      <c r="K90" s="30" t="s">
        <v>197</v>
      </c>
      <c r="L90" s="11" t="s">
        <v>0</v>
      </c>
    </row>
    <row r="91" spans="1:12" ht="15.75" customHeight="1">
      <c r="A91" s="12" t="s">
        <v>30</v>
      </c>
      <c r="B91" s="3"/>
      <c r="C91" s="12"/>
      <c r="D91" s="50">
        <v>0.476</v>
      </c>
      <c r="E91" s="50">
        <v>0.481</v>
      </c>
      <c r="F91" s="50">
        <v>0.471</v>
      </c>
      <c r="G91" s="50">
        <v>0.482</v>
      </c>
      <c r="H91" s="55">
        <v>0.482</v>
      </c>
      <c r="I91" s="50">
        <v>0.503</v>
      </c>
      <c r="J91" s="50">
        <v>0.492</v>
      </c>
      <c r="K91" s="50">
        <v>0.501</v>
      </c>
      <c r="L91" s="44"/>
    </row>
    <row r="92" spans="1:12" ht="15.75" customHeight="1">
      <c r="A92" s="36" t="s">
        <v>19</v>
      </c>
      <c r="B92" s="3"/>
      <c r="C92" s="12"/>
      <c r="D92" s="50">
        <v>0.423</v>
      </c>
      <c r="E92" s="50">
        <v>0.453</v>
      </c>
      <c r="F92" s="50">
        <v>0.491</v>
      </c>
      <c r="G92" s="50">
        <v>0.519</v>
      </c>
      <c r="H92" s="55">
        <v>0.519</v>
      </c>
      <c r="I92" s="50">
        <v>0.505</v>
      </c>
      <c r="J92" s="50">
        <v>0.531</v>
      </c>
      <c r="K92" s="50">
        <v>0.534</v>
      </c>
      <c r="L92" s="44"/>
    </row>
    <row r="93" spans="1:12" ht="12.75">
      <c r="A93" s="36"/>
      <c r="B93" s="3"/>
      <c r="C93" s="12"/>
      <c r="D93" s="42"/>
      <c r="E93" s="42"/>
      <c r="F93" s="42"/>
      <c r="G93" s="42"/>
      <c r="H93" s="42"/>
      <c r="I93" s="42"/>
      <c r="J93" s="42"/>
      <c r="K93" s="42"/>
      <c r="L93" s="44"/>
    </row>
    <row r="94" spans="1:12" ht="13.5" thickBot="1">
      <c r="A94" s="48" t="s">
        <v>26</v>
      </c>
      <c r="B94" s="8"/>
      <c r="C94" s="8"/>
      <c r="D94" s="35"/>
      <c r="E94" s="34"/>
      <c r="F94" s="34"/>
      <c r="G94" s="34"/>
      <c r="H94" s="34"/>
      <c r="I94" s="35"/>
      <c r="J94" s="35"/>
      <c r="K94" s="35"/>
      <c r="L94" s="81"/>
    </row>
    <row r="95" spans="1:12" ht="12.75">
      <c r="A95" s="36" t="s">
        <v>13</v>
      </c>
      <c r="B95" s="3"/>
      <c r="C95" s="12"/>
      <c r="E95" s="15"/>
      <c r="F95" s="15"/>
      <c r="H95" s="56"/>
      <c r="L95" s="44"/>
    </row>
    <row r="96" spans="1:12" ht="12.75">
      <c r="A96" s="3"/>
      <c r="B96" s="3" t="s">
        <v>3</v>
      </c>
      <c r="D96" s="14">
        <v>129.326</v>
      </c>
      <c r="E96" s="18">
        <v>138.7</v>
      </c>
      <c r="F96" s="18">
        <v>151.8</v>
      </c>
      <c r="G96" s="18">
        <v>176</v>
      </c>
      <c r="H96" s="16">
        <v>176</v>
      </c>
      <c r="I96" s="14">
        <v>178.8</v>
      </c>
      <c r="J96" s="14">
        <v>182.1</v>
      </c>
      <c r="K96" s="14">
        <v>186</v>
      </c>
      <c r="L96" s="44">
        <v>0.22529644268774685</v>
      </c>
    </row>
    <row r="97" spans="1:12" ht="13.5" thickBot="1">
      <c r="A97" s="9"/>
      <c r="B97" s="9" t="s">
        <v>4</v>
      </c>
      <c r="C97" s="9"/>
      <c r="D97" s="21">
        <v>781.305</v>
      </c>
      <c r="E97" s="22">
        <v>818.2</v>
      </c>
      <c r="F97" s="22">
        <v>864</v>
      </c>
      <c r="G97" s="22">
        <v>921.8</v>
      </c>
      <c r="H97" s="19">
        <v>921.8</v>
      </c>
      <c r="I97" s="21">
        <v>938.3</v>
      </c>
      <c r="J97" s="21">
        <v>965.8</v>
      </c>
      <c r="K97" s="21">
        <v>990.1</v>
      </c>
      <c r="L97" s="81">
        <v>0.1459490740740741</v>
      </c>
    </row>
    <row r="98" spans="1:12" ht="12.75">
      <c r="A98" s="3"/>
      <c r="B98" s="36" t="s">
        <v>2</v>
      </c>
      <c r="D98" s="64">
        <v>910.631</v>
      </c>
      <c r="E98" s="24">
        <v>956.9</v>
      </c>
      <c r="F98" s="24">
        <v>1015.8</v>
      </c>
      <c r="G98" s="24">
        <v>1097.8</v>
      </c>
      <c r="H98" s="23">
        <v>1097.8</v>
      </c>
      <c r="I98" s="24">
        <v>1117.1</v>
      </c>
      <c r="J98" s="64">
        <v>1147.9</v>
      </c>
      <c r="K98" s="64">
        <v>1176.1</v>
      </c>
      <c r="L98" s="44">
        <v>0.15780665485331746</v>
      </c>
    </row>
    <row r="99" spans="1:12" ht="12.75">
      <c r="A99" s="3"/>
      <c r="B99" s="36"/>
      <c r="D99" s="47"/>
      <c r="E99" s="39"/>
      <c r="F99" s="39"/>
      <c r="G99" s="39"/>
      <c r="H99" s="39"/>
      <c r="I99" s="47"/>
      <c r="J99" s="47"/>
      <c r="K99" s="47"/>
      <c r="L99" s="44"/>
    </row>
    <row r="100" spans="1:12" ht="13.5" thickBot="1">
      <c r="A100" s="58" t="s">
        <v>34</v>
      </c>
      <c r="B100" s="8"/>
      <c r="C100" s="9"/>
      <c r="D100" s="35"/>
      <c r="E100" s="34"/>
      <c r="F100" s="34"/>
      <c r="G100" s="34"/>
      <c r="H100" s="34"/>
      <c r="I100" s="35"/>
      <c r="J100" s="35"/>
      <c r="K100" s="35"/>
      <c r="L100" s="81"/>
    </row>
    <row r="101" spans="1:12" ht="12.75">
      <c r="A101" s="36" t="s">
        <v>35</v>
      </c>
      <c r="B101" s="3"/>
      <c r="C101" s="3"/>
      <c r="E101" s="15"/>
      <c r="F101" s="15"/>
      <c r="H101" s="56"/>
      <c r="L101" s="44"/>
    </row>
    <row r="102" spans="1:12" ht="12.75">
      <c r="A102" s="3"/>
      <c r="B102" s="3" t="s">
        <v>3</v>
      </c>
      <c r="C102" s="12"/>
      <c r="D102" s="14">
        <v>49.4</v>
      </c>
      <c r="E102" s="14">
        <v>52.6</v>
      </c>
      <c r="F102" s="14">
        <v>52.5</v>
      </c>
      <c r="G102" s="14">
        <v>49.9</v>
      </c>
      <c r="H102" s="16">
        <v>51.1</v>
      </c>
      <c r="I102" s="14">
        <v>44.9</v>
      </c>
      <c r="J102" s="14">
        <v>48.9</v>
      </c>
      <c r="K102" s="14">
        <v>50.8</v>
      </c>
      <c r="L102" s="44">
        <v>-0.0323809523809524</v>
      </c>
    </row>
    <row r="103" spans="1:12" ht="12.75">
      <c r="A103" s="36"/>
      <c r="B103" s="3" t="s">
        <v>4</v>
      </c>
      <c r="C103" s="36"/>
      <c r="D103" s="14">
        <v>14.2</v>
      </c>
      <c r="E103" s="14">
        <v>14.8</v>
      </c>
      <c r="F103" s="14">
        <v>15.8</v>
      </c>
      <c r="G103" s="14">
        <v>13.7</v>
      </c>
      <c r="H103" s="16">
        <v>14.6</v>
      </c>
      <c r="I103" s="14">
        <v>12.4</v>
      </c>
      <c r="J103" s="14">
        <v>13.5</v>
      </c>
      <c r="K103" s="14">
        <v>15.7</v>
      </c>
      <c r="L103" s="44">
        <v>-0.006329113924050778</v>
      </c>
    </row>
    <row r="104" spans="1:12" ht="12.75">
      <c r="A104" s="36"/>
      <c r="B104" s="3" t="s">
        <v>14</v>
      </c>
      <c r="C104" s="36"/>
      <c r="D104" s="14">
        <v>19.1</v>
      </c>
      <c r="E104" s="14">
        <v>20.2</v>
      </c>
      <c r="F104" s="14">
        <v>21.2</v>
      </c>
      <c r="G104" s="14">
        <v>19.3</v>
      </c>
      <c r="H104" s="16">
        <v>20</v>
      </c>
      <c r="I104" s="14">
        <v>17.6</v>
      </c>
      <c r="J104" s="14">
        <v>19.2</v>
      </c>
      <c r="K104" s="14">
        <v>21.3</v>
      </c>
      <c r="L104" s="44">
        <v>0.004716981132075526</v>
      </c>
    </row>
    <row r="105" spans="1:12" ht="12.75">
      <c r="A105" s="28"/>
      <c r="B105" s="28"/>
      <c r="C105" s="3"/>
      <c r="D105" s="213"/>
      <c r="E105" s="214"/>
      <c r="F105" s="214"/>
      <c r="G105" s="214"/>
      <c r="H105" s="214"/>
      <c r="I105" s="213"/>
      <c r="J105" s="213"/>
      <c r="K105" s="213"/>
      <c r="L105" s="44"/>
    </row>
    <row r="106" spans="1:12" ht="12.75">
      <c r="A106" s="36"/>
      <c r="B106" s="3"/>
      <c r="C106" s="28"/>
      <c r="D106" s="25"/>
      <c r="E106" s="29"/>
      <c r="F106" s="3"/>
      <c r="G106" s="3"/>
      <c r="H106" s="29"/>
      <c r="I106" s="25"/>
      <c r="J106" s="25"/>
      <c r="K106" s="25"/>
      <c r="L106" s="44"/>
    </row>
    <row r="107" spans="1:12" ht="15">
      <c r="A107" s="31" t="s">
        <v>23</v>
      </c>
      <c r="B107" s="3"/>
      <c r="C107" s="12"/>
      <c r="D107" s="25"/>
      <c r="E107" s="29"/>
      <c r="F107" s="3"/>
      <c r="G107" s="3"/>
      <c r="H107" s="29"/>
      <c r="I107" s="25"/>
      <c r="J107" s="25"/>
      <c r="K107" s="25"/>
      <c r="L107" s="44"/>
    </row>
    <row r="108" spans="1:12" ht="13.5" thickBot="1">
      <c r="A108" s="8"/>
      <c r="B108" s="9"/>
      <c r="C108" s="8"/>
      <c r="D108" s="38"/>
      <c r="E108" s="9"/>
      <c r="F108" s="9"/>
      <c r="G108" s="9"/>
      <c r="H108" s="9"/>
      <c r="I108" s="38"/>
      <c r="J108" s="38"/>
      <c r="K108" s="38"/>
      <c r="L108" s="81"/>
    </row>
    <row r="109" spans="1:12" ht="15.75" customHeight="1">
      <c r="A109" s="12" t="s">
        <v>30</v>
      </c>
      <c r="B109" s="3"/>
      <c r="C109" s="12"/>
      <c r="D109" s="50">
        <v>0.216</v>
      </c>
      <c r="E109" s="50">
        <v>0.217</v>
      </c>
      <c r="F109" s="50">
        <v>0.219</v>
      </c>
      <c r="G109" s="50">
        <v>0.234</v>
      </c>
      <c r="H109" s="55">
        <v>0.234</v>
      </c>
      <c r="I109" s="50">
        <v>0.231</v>
      </c>
      <c r="J109" s="50">
        <v>0.231</v>
      </c>
      <c r="K109" s="50">
        <v>0.234</v>
      </c>
      <c r="L109" s="44"/>
    </row>
    <row r="110" spans="1:12" ht="15.75" customHeight="1">
      <c r="A110" s="36" t="s">
        <v>20</v>
      </c>
      <c r="B110" s="3"/>
      <c r="C110" s="12"/>
      <c r="D110" s="50">
        <v>0.676</v>
      </c>
      <c r="E110" s="50">
        <v>0.694</v>
      </c>
      <c r="F110" s="50">
        <v>0.708</v>
      </c>
      <c r="G110" s="50">
        <v>0.747</v>
      </c>
      <c r="H110" s="55">
        <v>0.747</v>
      </c>
      <c r="I110" s="50">
        <v>0.757</v>
      </c>
      <c r="J110" s="50">
        <v>0.754</v>
      </c>
      <c r="K110" s="50">
        <v>0.755</v>
      </c>
      <c r="L110" s="44"/>
    </row>
    <row r="111" spans="1:12" ht="12.75">
      <c r="A111" s="36"/>
      <c r="B111" s="3"/>
      <c r="C111" s="12"/>
      <c r="D111" s="42"/>
      <c r="E111" s="42"/>
      <c r="F111" s="42"/>
      <c r="G111" s="42"/>
      <c r="H111" s="42"/>
      <c r="I111" s="42"/>
      <c r="J111" s="42"/>
      <c r="K111" s="42"/>
      <c r="L111" s="44"/>
    </row>
    <row r="112" spans="1:12" ht="13.5" thickBot="1">
      <c r="A112" s="48" t="s">
        <v>26</v>
      </c>
      <c r="B112" s="8"/>
      <c r="C112" s="8"/>
      <c r="D112" s="35"/>
      <c r="E112" s="34"/>
      <c r="F112" s="34"/>
      <c r="G112" s="34"/>
      <c r="H112" s="34"/>
      <c r="I112" s="35"/>
      <c r="J112" s="35"/>
      <c r="K112" s="35"/>
      <c r="L112" s="81"/>
    </row>
    <row r="113" spans="1:12" ht="12.75">
      <c r="A113" s="36" t="s">
        <v>71</v>
      </c>
      <c r="B113" s="3"/>
      <c r="C113" s="12"/>
      <c r="E113" s="15"/>
      <c r="F113" s="15"/>
      <c r="H113" s="56"/>
      <c r="L113" s="44"/>
    </row>
    <row r="114" spans="1:12" ht="12.75">
      <c r="A114" s="3"/>
      <c r="B114" s="3" t="s">
        <v>3</v>
      </c>
      <c r="D114" s="14">
        <v>114.4</v>
      </c>
      <c r="E114" s="18">
        <v>126.3</v>
      </c>
      <c r="F114" s="18">
        <v>135</v>
      </c>
      <c r="G114" s="18">
        <v>154.5</v>
      </c>
      <c r="H114" s="16">
        <v>154.5</v>
      </c>
      <c r="I114" s="14">
        <v>161.2</v>
      </c>
      <c r="J114" s="14">
        <v>161</v>
      </c>
      <c r="K114" s="14">
        <v>158.609</v>
      </c>
      <c r="L114" s="44">
        <v>0.175</v>
      </c>
    </row>
    <row r="115" spans="1:12" ht="13.5" thickBot="1">
      <c r="A115" s="9"/>
      <c r="B115" s="9" t="s">
        <v>4</v>
      </c>
      <c r="C115" s="9"/>
      <c r="D115" s="21">
        <v>176.9</v>
      </c>
      <c r="E115" s="22">
        <v>173.8</v>
      </c>
      <c r="F115" s="22">
        <v>174.4</v>
      </c>
      <c r="G115" s="22">
        <v>195.5</v>
      </c>
      <c r="H115" s="19">
        <v>195.5</v>
      </c>
      <c r="I115" s="21">
        <v>190.3</v>
      </c>
      <c r="J115" s="21">
        <v>189.1</v>
      </c>
      <c r="K115" s="21">
        <v>195.7</v>
      </c>
      <c r="L115" s="81">
        <v>0.122</v>
      </c>
    </row>
    <row r="116" spans="1:12" ht="12.75">
      <c r="A116" s="3"/>
      <c r="B116" s="36" t="s">
        <v>2</v>
      </c>
      <c r="D116" s="64">
        <v>291.3</v>
      </c>
      <c r="E116" s="24">
        <v>300.1</v>
      </c>
      <c r="F116" s="24">
        <v>309.4</v>
      </c>
      <c r="G116" s="24">
        <v>350</v>
      </c>
      <c r="H116" s="23">
        <v>350</v>
      </c>
      <c r="I116" s="64">
        <v>351.5</v>
      </c>
      <c r="J116" s="64">
        <v>350.1</v>
      </c>
      <c r="K116" s="64">
        <v>354.30899999999997</v>
      </c>
      <c r="L116" s="44">
        <v>0.145</v>
      </c>
    </row>
    <row r="117" spans="1:12" ht="12.75">
      <c r="A117" s="3"/>
      <c r="B117" s="36"/>
      <c r="D117" s="47"/>
      <c r="E117" s="39"/>
      <c r="F117" s="39"/>
      <c r="G117" s="39"/>
      <c r="H117" s="39"/>
      <c r="I117" s="47"/>
      <c r="J117" s="47"/>
      <c r="K117" s="47"/>
      <c r="L117" s="44"/>
    </row>
    <row r="118" spans="1:12" ht="13.5" thickBot="1">
      <c r="A118" s="58" t="s">
        <v>34</v>
      </c>
      <c r="B118" s="8"/>
      <c r="C118" s="9"/>
      <c r="D118" s="35"/>
      <c r="E118" s="34"/>
      <c r="F118" s="34"/>
      <c r="G118" s="34"/>
      <c r="H118" s="34"/>
      <c r="I118" s="35"/>
      <c r="J118" s="35"/>
      <c r="K118" s="35"/>
      <c r="L118" s="81"/>
    </row>
    <row r="119" spans="1:12" ht="12.75">
      <c r="A119" s="36" t="s">
        <v>35</v>
      </c>
      <c r="B119" s="3"/>
      <c r="C119" s="3"/>
      <c r="E119" s="15"/>
      <c r="F119" s="15"/>
      <c r="H119" s="56"/>
      <c r="L119" s="44"/>
    </row>
    <row r="120" spans="1:12" ht="12.75">
      <c r="A120" s="3"/>
      <c r="B120" s="3" t="s">
        <v>3</v>
      </c>
      <c r="C120" s="12"/>
      <c r="D120" s="14">
        <v>28.3</v>
      </c>
      <c r="E120" s="14">
        <v>28.7</v>
      </c>
      <c r="F120" s="14">
        <v>29.2</v>
      </c>
      <c r="G120" s="14">
        <v>28.1</v>
      </c>
      <c r="H120" s="16">
        <v>28.6</v>
      </c>
      <c r="I120" s="14">
        <v>25.6</v>
      </c>
      <c r="J120" s="14">
        <v>26.1</v>
      </c>
      <c r="K120" s="14">
        <v>28.3</v>
      </c>
      <c r="L120" s="44">
        <v>-0.031</v>
      </c>
    </row>
    <row r="121" spans="1:12" ht="12.75">
      <c r="A121" s="36"/>
      <c r="B121" s="3" t="s">
        <v>4</v>
      </c>
      <c r="C121" s="36"/>
      <c r="D121" s="14">
        <v>5.8</v>
      </c>
      <c r="E121" s="14">
        <v>6.8</v>
      </c>
      <c r="F121" s="14">
        <v>6.6</v>
      </c>
      <c r="G121" s="14">
        <v>5.9</v>
      </c>
      <c r="H121" s="16">
        <v>6.3</v>
      </c>
      <c r="I121" s="14">
        <v>5.1</v>
      </c>
      <c r="J121" s="14">
        <v>5.7</v>
      </c>
      <c r="K121" s="14">
        <v>5.8</v>
      </c>
      <c r="L121" s="44">
        <v>-0.121</v>
      </c>
    </row>
    <row r="122" spans="1:12" ht="12.75">
      <c r="A122" s="36"/>
      <c r="B122" s="3" t="s">
        <v>14</v>
      </c>
      <c r="C122" s="36"/>
      <c r="D122" s="14">
        <v>14.2</v>
      </c>
      <c r="E122" s="14">
        <v>15.7</v>
      </c>
      <c r="F122" s="14">
        <v>16.2</v>
      </c>
      <c r="G122" s="14">
        <v>15.7</v>
      </c>
      <c r="H122" s="16">
        <v>15.5</v>
      </c>
      <c r="I122" s="14">
        <v>14.3</v>
      </c>
      <c r="J122" s="14">
        <v>15.1</v>
      </c>
      <c r="K122" s="14">
        <v>16</v>
      </c>
      <c r="L122" s="44">
        <v>-0.012</v>
      </c>
    </row>
    <row r="123" spans="4:12" ht="12.75">
      <c r="D123" s="25"/>
      <c r="E123" s="7"/>
      <c r="F123" s="7"/>
      <c r="G123" s="3"/>
      <c r="H123" s="7"/>
      <c r="I123" s="25"/>
      <c r="J123" s="25"/>
      <c r="K123" s="25"/>
      <c r="L123" s="44"/>
    </row>
    <row r="124" spans="1:12" ht="15">
      <c r="A124" s="31" t="s">
        <v>24</v>
      </c>
      <c r="D124" s="25"/>
      <c r="E124" s="7"/>
      <c r="F124" s="7"/>
      <c r="G124" s="3"/>
      <c r="H124" s="7"/>
      <c r="I124" s="25"/>
      <c r="J124" s="25"/>
      <c r="K124" s="25"/>
      <c r="L124" s="44"/>
    </row>
    <row r="125" spans="1:12" ht="15">
      <c r="A125" s="31"/>
      <c r="D125" s="25"/>
      <c r="E125" s="7"/>
      <c r="F125" s="7"/>
      <c r="G125" s="3"/>
      <c r="H125" s="7"/>
      <c r="I125" s="25"/>
      <c r="J125" s="25"/>
      <c r="K125" s="25"/>
      <c r="L125" s="44"/>
    </row>
    <row r="126" spans="1:12" ht="13.5" thickBot="1">
      <c r="A126" s="48" t="s">
        <v>26</v>
      </c>
      <c r="B126" s="9"/>
      <c r="C126" s="9"/>
      <c r="D126" s="38"/>
      <c r="E126" s="9"/>
      <c r="F126" s="9"/>
      <c r="G126" s="9"/>
      <c r="H126" s="9"/>
      <c r="I126" s="38"/>
      <c r="J126" s="38"/>
      <c r="K126" s="38"/>
      <c r="L126" s="81"/>
    </row>
    <row r="127" spans="1:12" ht="12.75">
      <c r="A127" s="36" t="s">
        <v>15</v>
      </c>
      <c r="B127" s="36"/>
      <c r="C127" s="28"/>
      <c r="D127" s="14">
        <v>1.5</v>
      </c>
      <c r="E127" s="18">
        <v>1.7</v>
      </c>
      <c r="F127" s="14">
        <v>1.8</v>
      </c>
      <c r="G127" s="18">
        <v>2</v>
      </c>
      <c r="H127" s="16">
        <v>2</v>
      </c>
      <c r="I127" s="14">
        <v>2.1</v>
      </c>
      <c r="J127" s="14">
        <v>2.2</v>
      </c>
      <c r="K127" s="14">
        <v>2.3</v>
      </c>
      <c r="L127" s="44">
        <v>0.249</v>
      </c>
    </row>
    <row r="128" spans="4:11" ht="12.75">
      <c r="D128" s="25"/>
      <c r="E128" s="7"/>
      <c r="F128" s="7"/>
      <c r="G128" s="3"/>
      <c r="H128" s="7"/>
      <c r="I128" s="25"/>
      <c r="J128" s="25"/>
      <c r="K128" s="25"/>
    </row>
  </sheetData>
  <printOptions verticalCentered="1"/>
  <pageMargins left="0.7874015748031497" right="0.1968503937007874" top="0.3937007874015748" bottom="0.15748031496062992" header="0.5118110236220472" footer="0.15748031496062992"/>
  <pageSetup cellComments="asDisplayed" fitToHeight="4" horizontalDpi="600" verticalDpi="600" orientation="landscape" paperSize="9" scale="92" r:id="rId2"/>
  <rowBreaks count="2" manualBreakCount="2">
    <brk id="45" max="9" man="1"/>
    <brk id="87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211"/>
  <dimension ref="A1:K31"/>
  <sheetViews>
    <sheetView showGridLines="0" view="pageBreakPreview" zoomScale="75" zoomScaleSheetLayoutView="75" workbookViewId="0" topLeftCell="A1">
      <selection activeCell="H35" sqref="H35"/>
    </sheetView>
  </sheetViews>
  <sheetFormatPr defaultColWidth="11.421875" defaultRowHeight="12.75" outlineLevelCol="1"/>
  <cols>
    <col min="1" max="1" width="4.57421875" style="7" customWidth="1"/>
    <col min="2" max="2" width="3.140625" style="7" customWidth="1"/>
    <col min="3" max="3" width="53.421875" style="7" customWidth="1"/>
    <col min="4" max="4" width="12.57421875" style="25" customWidth="1"/>
    <col min="5" max="5" width="12.57421875" style="7" customWidth="1"/>
    <col min="6" max="6" width="12.57421875" style="26" customWidth="1"/>
    <col min="7" max="7" width="12.57421875" style="3" customWidth="1"/>
    <col min="8" max="8" width="12.57421875" style="26" customWidth="1"/>
    <col min="9" max="9" width="12.57421875" style="25" customWidth="1"/>
    <col min="10" max="10" width="13.00390625" style="3" customWidth="1"/>
    <col min="11" max="11" width="12.28125" style="7" customWidth="1"/>
    <col min="12" max="12" width="9.140625" style="7" customWidth="1" collapsed="1"/>
    <col min="13" max="15" width="9.140625" style="7" customWidth="1"/>
    <col min="16" max="16" width="9.140625" style="7" customWidth="1" collapsed="1"/>
    <col min="17" max="17" width="9.140625" style="7" customWidth="1"/>
    <col min="18" max="18" width="9.140625" style="7" customWidth="1" collapsed="1"/>
    <col min="19" max="19" width="9.140625" style="7" customWidth="1"/>
    <col min="20" max="31" width="9.140625" style="7" customWidth="1" collapsed="1"/>
    <col min="32" max="33" width="9.140625" style="7" customWidth="1" outlineLevel="1"/>
    <col min="34" max="34" width="9.140625" style="7" customWidth="1" collapsed="1"/>
    <col min="35" max="38" width="9.140625" style="7" customWidth="1" outlineLevel="1"/>
    <col min="39" max="39" width="9.140625" style="7" customWidth="1"/>
    <col min="40" max="42" width="9.140625" style="7" customWidth="1" outlineLevel="1"/>
    <col min="43" max="43" width="9.140625" style="7" customWidth="1"/>
    <col min="44" max="47" width="9.140625" style="7" customWidth="1" outlineLevel="1"/>
    <col min="48" max="49" width="9.140625" style="7" customWidth="1"/>
    <col min="50" max="50" width="9.140625" style="7" customWidth="1" collapsed="1"/>
    <col min="51" max="53" width="9.140625" style="7" customWidth="1"/>
    <col min="54" max="54" width="9.140625" style="7" customWidth="1" collapsed="1"/>
    <col min="55" max="55" width="9.140625" style="7" customWidth="1"/>
    <col min="56" max="56" width="9.140625" style="7" customWidth="1" collapsed="1"/>
    <col min="57" max="57" width="9.140625" style="7" customWidth="1"/>
    <col min="58" max="69" width="9.140625" style="7" customWidth="1" collapsed="1"/>
    <col min="70" max="70" width="9.140625" style="7" customWidth="1"/>
    <col min="71" max="116" width="9.140625" style="7" customWidth="1" collapsed="1"/>
    <col min="117" max="16384" width="9.140625" style="7" customWidth="1"/>
  </cols>
  <sheetData>
    <row r="1" spans="6:8" ht="12.75">
      <c r="F1" s="7"/>
      <c r="H1" s="7"/>
    </row>
    <row r="2" spans="6:8" ht="12.75">
      <c r="F2" s="7"/>
      <c r="H2" s="7"/>
    </row>
    <row r="3" spans="1:9" ht="18" customHeight="1">
      <c r="A3" s="1" t="s">
        <v>144</v>
      </c>
      <c r="B3" s="2"/>
      <c r="C3" s="1"/>
      <c r="D3" s="4"/>
      <c r="E3" s="5"/>
      <c r="F3" s="7"/>
      <c r="G3" s="6"/>
      <c r="H3" s="3"/>
      <c r="I3" s="4"/>
    </row>
    <row r="4" spans="1:11" ht="14.25" customHeight="1">
      <c r="A4" s="1"/>
      <c r="B4" s="2"/>
      <c r="C4" s="1"/>
      <c r="D4" s="4"/>
      <c r="E4" s="5"/>
      <c r="F4" s="7"/>
      <c r="G4" s="6"/>
      <c r="H4" s="3"/>
      <c r="I4" s="4"/>
      <c r="K4" s="3"/>
    </row>
    <row r="5" spans="1:11" ht="15" thickBot="1">
      <c r="A5" s="48" t="s">
        <v>25</v>
      </c>
      <c r="B5" s="8"/>
      <c r="C5" s="9"/>
      <c r="D5" s="110" t="s">
        <v>126</v>
      </c>
      <c r="E5" s="110" t="s">
        <v>125</v>
      </c>
      <c r="F5" s="110" t="s">
        <v>159</v>
      </c>
      <c r="G5" s="110" t="s">
        <v>160</v>
      </c>
      <c r="H5" s="110">
        <v>2002</v>
      </c>
      <c r="I5" s="110" t="s">
        <v>161</v>
      </c>
      <c r="J5" s="110" t="s">
        <v>182</v>
      </c>
      <c r="K5" s="110" t="s">
        <v>197</v>
      </c>
    </row>
    <row r="6" spans="1:11" ht="12.75">
      <c r="A6" s="85"/>
      <c r="B6" s="85"/>
      <c r="C6" s="85"/>
      <c r="D6" s="86"/>
      <c r="E6" s="15"/>
      <c r="F6" s="14"/>
      <c r="G6" s="15"/>
      <c r="H6" s="56"/>
      <c r="I6" s="87"/>
      <c r="J6" s="15"/>
      <c r="K6" s="15"/>
    </row>
    <row r="7" spans="1:11" s="3" customFormat="1" ht="12.75">
      <c r="A7" s="130" t="s">
        <v>190</v>
      </c>
      <c r="B7" s="131"/>
      <c r="C7" s="85"/>
      <c r="D7" s="86">
        <v>399.8</v>
      </c>
      <c r="E7" s="86">
        <v>368.8</v>
      </c>
      <c r="F7" s="88">
        <v>411.1</v>
      </c>
      <c r="G7" s="86">
        <v>284.7</v>
      </c>
      <c r="H7" s="16">
        <v>1464.4</v>
      </c>
      <c r="I7" s="86">
        <v>405.8</v>
      </c>
      <c r="J7" s="86">
        <v>373.8</v>
      </c>
      <c r="K7" s="86">
        <v>423.1</v>
      </c>
    </row>
    <row r="8" spans="1:11" s="3" customFormat="1" ht="12.75">
      <c r="A8" s="130"/>
      <c r="B8" s="131" t="s">
        <v>202</v>
      </c>
      <c r="C8" s="85"/>
      <c r="D8" s="86">
        <v>-187.9</v>
      </c>
      <c r="E8" s="86">
        <v>-161.2</v>
      </c>
      <c r="F8" s="14">
        <v>0</v>
      </c>
      <c r="G8" s="14">
        <v>0</v>
      </c>
      <c r="H8" s="124">
        <v>-349.1</v>
      </c>
      <c r="I8" s="14">
        <v>0</v>
      </c>
      <c r="J8" s="88">
        <v>0</v>
      </c>
      <c r="K8" s="88">
        <v>0</v>
      </c>
    </row>
    <row r="9" spans="1:11" s="3" customFormat="1" ht="12.75">
      <c r="A9" s="132"/>
      <c r="B9" s="133" t="s">
        <v>203</v>
      </c>
      <c r="C9" s="85"/>
      <c r="D9" s="135">
        <v>0</v>
      </c>
      <c r="E9" s="14">
        <v>0</v>
      </c>
      <c r="F9" s="14">
        <v>0</v>
      </c>
      <c r="G9" s="14">
        <v>-41.9</v>
      </c>
      <c r="H9" s="124">
        <v>-41.9</v>
      </c>
      <c r="I9" s="86">
        <v>-4.4</v>
      </c>
      <c r="J9" s="88">
        <v>0</v>
      </c>
      <c r="K9" s="86">
        <v>-0.6</v>
      </c>
    </row>
    <row r="10" spans="1:11" s="3" customFormat="1" ht="12.75">
      <c r="A10" s="132"/>
      <c r="B10" s="133" t="s">
        <v>210</v>
      </c>
      <c r="C10" s="85"/>
      <c r="D10" s="134">
        <v>0</v>
      </c>
      <c r="E10" s="139">
        <v>0.3</v>
      </c>
      <c r="F10" s="102">
        <v>0</v>
      </c>
      <c r="G10" s="102">
        <v>0</v>
      </c>
      <c r="H10" s="125">
        <v>0.3</v>
      </c>
      <c r="I10" s="139">
        <v>0</v>
      </c>
      <c r="J10" s="139">
        <v>0</v>
      </c>
      <c r="K10" s="139">
        <v>0</v>
      </c>
    </row>
    <row r="11" spans="1:11" s="3" customFormat="1" ht="12.75">
      <c r="A11" s="130" t="s">
        <v>191</v>
      </c>
      <c r="B11" s="131"/>
      <c r="C11" s="85"/>
      <c r="D11" s="86">
        <v>211.9</v>
      </c>
      <c r="E11" s="86">
        <v>207.9</v>
      </c>
      <c r="F11" s="88">
        <v>411.1</v>
      </c>
      <c r="G11" s="86">
        <v>242.7</v>
      </c>
      <c r="H11" s="16">
        <v>1073.6</v>
      </c>
      <c r="I11" s="86">
        <v>401.4</v>
      </c>
      <c r="J11" s="88">
        <v>373.8</v>
      </c>
      <c r="K11" s="86">
        <v>422.5</v>
      </c>
    </row>
    <row r="12" spans="1:11" s="3" customFormat="1" ht="12.75">
      <c r="A12" s="131"/>
      <c r="B12" s="133" t="s">
        <v>55</v>
      </c>
      <c r="C12" s="85"/>
      <c r="D12" s="88">
        <v>0</v>
      </c>
      <c r="E12" s="88">
        <v>0</v>
      </c>
      <c r="F12" s="14">
        <v>0</v>
      </c>
      <c r="G12" s="88">
        <v>41.9</v>
      </c>
      <c r="H12" s="124">
        <v>41.9</v>
      </c>
      <c r="I12" s="86">
        <v>4.4</v>
      </c>
      <c r="J12" s="88">
        <v>0</v>
      </c>
      <c r="K12" s="86">
        <v>0.6</v>
      </c>
    </row>
    <row r="13" spans="1:11" s="3" customFormat="1" ht="12.75">
      <c r="A13" s="131"/>
      <c r="B13" s="136" t="s">
        <v>97</v>
      </c>
      <c r="C13" s="85"/>
      <c r="D13" s="86">
        <v>0.6</v>
      </c>
      <c r="E13" s="86">
        <v>0.8</v>
      </c>
      <c r="F13" s="14">
        <v>3</v>
      </c>
      <c r="G13" s="14">
        <v>-2.5</v>
      </c>
      <c r="H13" s="124">
        <v>1.9</v>
      </c>
      <c r="I13" s="88">
        <v>-4</v>
      </c>
      <c r="J13" s="88">
        <v>5</v>
      </c>
      <c r="K13" s="86">
        <v>2.6</v>
      </c>
    </row>
    <row r="14" spans="1:11" s="3" customFormat="1" ht="12.75">
      <c r="A14" s="131"/>
      <c r="B14" s="136" t="s">
        <v>98</v>
      </c>
      <c r="C14" s="85"/>
      <c r="D14" s="86">
        <v>-34.5</v>
      </c>
      <c r="E14" s="86">
        <v>-33.1</v>
      </c>
      <c r="F14" s="15">
        <v>-46.2</v>
      </c>
      <c r="G14" s="88">
        <v>-42.6</v>
      </c>
      <c r="H14" s="124">
        <v>-156.4</v>
      </c>
      <c r="I14" s="88">
        <v>-42</v>
      </c>
      <c r="J14" s="86">
        <v>-38.5</v>
      </c>
      <c r="K14" s="86">
        <v>-39.5</v>
      </c>
    </row>
    <row r="15" spans="1:11" s="3" customFormat="1" ht="12.75">
      <c r="A15" s="131"/>
      <c r="B15" s="136" t="s">
        <v>99</v>
      </c>
      <c r="C15" s="85"/>
      <c r="D15" s="86">
        <v>82.8</v>
      </c>
      <c r="E15" s="86">
        <v>60.6</v>
      </c>
      <c r="F15" s="14">
        <v>1</v>
      </c>
      <c r="G15" s="14">
        <v>-3.4</v>
      </c>
      <c r="H15" s="124">
        <v>141</v>
      </c>
      <c r="I15" s="86">
        <v>-0.2</v>
      </c>
      <c r="J15" s="88">
        <v>1</v>
      </c>
      <c r="K15" s="86">
        <v>18.4</v>
      </c>
    </row>
    <row r="16" spans="1:11" s="3" customFormat="1" ht="12.75">
      <c r="A16" s="131"/>
      <c r="B16" s="136" t="s">
        <v>100</v>
      </c>
      <c r="C16" s="85"/>
      <c r="D16" s="86">
        <v>-16.7</v>
      </c>
      <c r="E16" s="86">
        <v>-7.9</v>
      </c>
      <c r="F16" s="15">
        <v>-29.7</v>
      </c>
      <c r="G16" s="14">
        <v>28.1</v>
      </c>
      <c r="H16" s="124">
        <v>-26.2</v>
      </c>
      <c r="I16" s="86">
        <v>-25.4</v>
      </c>
      <c r="J16" s="86">
        <v>-19.2</v>
      </c>
      <c r="K16" s="86">
        <v>-48.7</v>
      </c>
    </row>
    <row r="17" spans="1:11" s="3" customFormat="1" ht="12.75">
      <c r="A17" s="131"/>
      <c r="B17" s="136" t="s">
        <v>101</v>
      </c>
      <c r="C17" s="85"/>
      <c r="D17" s="88">
        <v>0</v>
      </c>
      <c r="E17" s="88">
        <v>0</v>
      </c>
      <c r="F17" s="14">
        <v>0</v>
      </c>
      <c r="G17" s="14">
        <v>0</v>
      </c>
      <c r="H17" s="124">
        <v>0</v>
      </c>
      <c r="I17" s="86">
        <v>-6.3</v>
      </c>
      <c r="J17" s="88">
        <v>0</v>
      </c>
      <c r="K17" s="88">
        <v>0</v>
      </c>
    </row>
    <row r="18" spans="1:11" s="3" customFormat="1" ht="12.75">
      <c r="A18" s="131"/>
      <c r="B18" s="136" t="s">
        <v>102</v>
      </c>
      <c r="C18" s="85"/>
      <c r="D18" s="86">
        <v>0.1</v>
      </c>
      <c r="E18" s="86">
        <v>0.2</v>
      </c>
      <c r="F18" s="15">
        <v>-7.5</v>
      </c>
      <c r="G18" s="14">
        <v>2.2</v>
      </c>
      <c r="H18" s="124">
        <v>-5</v>
      </c>
      <c r="I18" s="86">
        <v>-0.8</v>
      </c>
      <c r="J18" s="86">
        <v>-2.6</v>
      </c>
      <c r="K18" s="88">
        <v>0</v>
      </c>
    </row>
    <row r="19" spans="1:11" s="3" customFormat="1" ht="12.75">
      <c r="A19" s="131"/>
      <c r="B19" s="136" t="s">
        <v>103</v>
      </c>
      <c r="C19" s="85"/>
      <c r="D19" s="86">
        <v>1.3</v>
      </c>
      <c r="E19" s="88">
        <v>-27.9</v>
      </c>
      <c r="F19" s="15">
        <v>-14.8</v>
      </c>
      <c r="G19" s="14">
        <v>-8.4</v>
      </c>
      <c r="H19" s="124">
        <v>-49.8</v>
      </c>
      <c r="I19" s="86">
        <v>1.5</v>
      </c>
      <c r="J19" s="86">
        <v>0.3</v>
      </c>
      <c r="K19" s="86">
        <v>-11.2</v>
      </c>
    </row>
    <row r="20" spans="1:11" s="3" customFormat="1" ht="12.75">
      <c r="A20" s="131"/>
      <c r="B20" s="136" t="s">
        <v>104</v>
      </c>
      <c r="C20" s="85"/>
      <c r="D20" s="86">
        <v>1.1</v>
      </c>
      <c r="E20" s="86">
        <v>11.8</v>
      </c>
      <c r="F20" s="15">
        <v>13.4</v>
      </c>
      <c r="G20" s="88">
        <v>12.9</v>
      </c>
      <c r="H20" s="124">
        <v>39.2</v>
      </c>
      <c r="I20" s="86">
        <v>7.4</v>
      </c>
      <c r="J20" s="86">
        <v>7.7</v>
      </c>
      <c r="K20" s="86">
        <v>3.5</v>
      </c>
    </row>
    <row r="21" spans="1:11" s="3" customFormat="1" ht="12.75">
      <c r="A21" s="131"/>
      <c r="B21" s="136" t="s">
        <v>140</v>
      </c>
      <c r="C21" s="85"/>
      <c r="D21" s="86">
        <v>15.7</v>
      </c>
      <c r="E21" s="86">
        <v>7.3</v>
      </c>
      <c r="F21" s="15">
        <v>30.6</v>
      </c>
      <c r="G21" s="14">
        <v>-20</v>
      </c>
      <c r="H21" s="124">
        <v>33.6</v>
      </c>
      <c r="I21" s="86">
        <v>20.4</v>
      </c>
      <c r="J21" s="86">
        <v>12.3</v>
      </c>
      <c r="K21" s="86">
        <v>33.6</v>
      </c>
    </row>
    <row r="22" spans="1:11" s="3" customFormat="1" ht="12.75">
      <c r="A22" s="131"/>
      <c r="B22" s="136" t="s">
        <v>105</v>
      </c>
      <c r="C22" s="85"/>
      <c r="D22" s="86">
        <v>-82.8</v>
      </c>
      <c r="E22" s="86">
        <v>31.9</v>
      </c>
      <c r="F22" s="15">
        <v>-1.7</v>
      </c>
      <c r="G22" s="15">
        <v>6.8</v>
      </c>
      <c r="H22" s="124">
        <v>-45.8</v>
      </c>
      <c r="I22" s="86">
        <v>1.4</v>
      </c>
      <c r="J22" s="86">
        <v>-0.9</v>
      </c>
      <c r="K22" s="86">
        <v>0.1</v>
      </c>
    </row>
    <row r="23" spans="1:11" s="3" customFormat="1" ht="12.75">
      <c r="A23" s="131"/>
      <c r="B23" s="136" t="s">
        <v>106</v>
      </c>
      <c r="C23" s="85"/>
      <c r="D23" s="88">
        <v>0</v>
      </c>
      <c r="E23" s="88">
        <v>0</v>
      </c>
      <c r="F23" s="14">
        <v>0</v>
      </c>
      <c r="G23" s="14">
        <v>0</v>
      </c>
      <c r="H23" s="124">
        <v>0</v>
      </c>
      <c r="I23" s="86">
        <v>0.2</v>
      </c>
      <c r="J23" s="86">
        <v>0.3</v>
      </c>
      <c r="K23" s="86">
        <v>0.3</v>
      </c>
    </row>
    <row r="24" spans="1:11" s="3" customFormat="1" ht="12.75">
      <c r="A24" s="131"/>
      <c r="B24" s="85" t="s">
        <v>199</v>
      </c>
      <c r="C24" s="85"/>
      <c r="D24" s="14">
        <v>0</v>
      </c>
      <c r="E24" s="14">
        <v>0</v>
      </c>
      <c r="F24" s="14">
        <v>0</v>
      </c>
      <c r="G24" s="14">
        <v>0</v>
      </c>
      <c r="H24" s="124">
        <v>0</v>
      </c>
      <c r="I24" s="14">
        <v>0</v>
      </c>
      <c r="J24" s="14">
        <v>0</v>
      </c>
      <c r="K24" s="88">
        <v>0</v>
      </c>
    </row>
    <row r="25" spans="1:11" s="3" customFormat="1" ht="12.75">
      <c r="A25" s="131"/>
      <c r="B25" s="85" t="s">
        <v>200</v>
      </c>
      <c r="C25" s="85"/>
      <c r="D25" s="14">
        <v>0</v>
      </c>
      <c r="E25" s="14">
        <v>0</v>
      </c>
      <c r="F25" s="14">
        <v>0</v>
      </c>
      <c r="G25" s="14">
        <v>0</v>
      </c>
      <c r="H25" s="124">
        <v>0</v>
      </c>
      <c r="I25" s="14">
        <v>0</v>
      </c>
      <c r="J25" s="14">
        <v>0</v>
      </c>
      <c r="K25" s="86">
        <v>-0.5</v>
      </c>
    </row>
    <row r="26" spans="1:11" s="3" customFormat="1" ht="12.75">
      <c r="A26" s="131"/>
      <c r="B26" s="136" t="s">
        <v>107</v>
      </c>
      <c r="C26" s="85"/>
      <c r="D26" s="88">
        <v>0</v>
      </c>
      <c r="E26" s="88">
        <v>0</v>
      </c>
      <c r="F26" s="14">
        <v>0</v>
      </c>
      <c r="G26" s="88">
        <v>0</v>
      </c>
      <c r="H26" s="124">
        <v>0</v>
      </c>
      <c r="I26" s="86">
        <v>6.3</v>
      </c>
      <c r="J26" s="88">
        <v>0</v>
      </c>
      <c r="K26" s="88">
        <v>0</v>
      </c>
    </row>
    <row r="27" spans="1:11" s="3" customFormat="1" ht="12.75">
      <c r="A27" s="131"/>
      <c r="B27" s="136" t="s">
        <v>108</v>
      </c>
      <c r="C27" s="85"/>
      <c r="D27" s="86">
        <v>3.1</v>
      </c>
      <c r="E27" s="86">
        <v>0.9</v>
      </c>
      <c r="F27" s="15">
        <v>4.7</v>
      </c>
      <c r="G27" s="15">
        <v>8.8</v>
      </c>
      <c r="H27" s="124">
        <v>17.5</v>
      </c>
      <c r="I27" s="86">
        <v>3.1</v>
      </c>
      <c r="J27" s="86">
        <v>7.5</v>
      </c>
      <c r="K27" s="86">
        <v>-7.9</v>
      </c>
    </row>
    <row r="28" spans="1:11" s="3" customFormat="1" ht="12.75">
      <c r="A28" s="137"/>
      <c r="B28" s="138" t="s">
        <v>109</v>
      </c>
      <c r="C28" s="85"/>
      <c r="D28" s="139">
        <v>5.1</v>
      </c>
      <c r="E28" s="90">
        <v>91.5</v>
      </c>
      <c r="F28" s="101">
        <v>-131.9</v>
      </c>
      <c r="G28" s="101">
        <v>141.3</v>
      </c>
      <c r="H28" s="125">
        <v>106</v>
      </c>
      <c r="I28" s="90">
        <v>-231.6</v>
      </c>
      <c r="J28" s="90">
        <v>42.3</v>
      </c>
      <c r="K28" s="90">
        <v>-103.6</v>
      </c>
    </row>
    <row r="29" spans="1:11" s="3" customFormat="1" ht="12.75">
      <c r="A29" s="130" t="s">
        <v>195</v>
      </c>
      <c r="B29" s="130"/>
      <c r="C29" s="85"/>
      <c r="D29" s="86">
        <v>187.7</v>
      </c>
      <c r="E29" s="88">
        <v>344</v>
      </c>
      <c r="F29" s="88">
        <v>232</v>
      </c>
      <c r="G29" s="88">
        <v>407.8</v>
      </c>
      <c r="H29" s="16">
        <v>1171.5</v>
      </c>
      <c r="I29" s="86">
        <v>135.8</v>
      </c>
      <c r="J29" s="88">
        <v>389</v>
      </c>
      <c r="K29" s="86">
        <v>270.2</v>
      </c>
    </row>
    <row r="30" spans="1:11" ht="12.75">
      <c r="A30" s="12"/>
      <c r="E30" s="3"/>
      <c r="F30" s="3"/>
      <c r="H30" s="29"/>
      <c r="K30" s="85"/>
    </row>
    <row r="31" spans="1:11" ht="12.75">
      <c r="A31" s="12"/>
      <c r="E31" s="3"/>
      <c r="F31" s="3"/>
      <c r="H31" s="7"/>
      <c r="K31" s="86"/>
    </row>
  </sheetData>
  <printOptions horizontalCentered="1"/>
  <pageMargins left="0" right="0.1968503937007874" top="0.3937007874015748" bottom="0.15748031496062992" header="0.5118110236220472" footer="0.15748031496062992"/>
  <pageSetup cellComments="asDisplayed" fitToHeight="4" horizontalDpi="600" verticalDpi="6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/>
  <dimension ref="A1:K148"/>
  <sheetViews>
    <sheetView showGridLines="0" view="pageBreakPreview" zoomScaleSheetLayoutView="100" workbookViewId="0" topLeftCell="A1">
      <selection activeCell="H23" sqref="H23"/>
    </sheetView>
  </sheetViews>
  <sheetFormatPr defaultColWidth="11.421875" defaultRowHeight="12.75" outlineLevelCol="1"/>
  <cols>
    <col min="1" max="1" width="3.421875" style="113" customWidth="1"/>
    <col min="2" max="2" width="2.8515625" style="113" customWidth="1"/>
    <col min="3" max="3" width="36.8515625" style="113" customWidth="1"/>
    <col min="4" max="4" width="18.00390625" style="113" customWidth="1"/>
    <col min="5" max="5" width="17.8515625" style="119" customWidth="1"/>
    <col min="6" max="6" width="21.421875" style="119" customWidth="1"/>
    <col min="7" max="7" width="15.57421875" style="119" customWidth="1"/>
    <col min="8" max="8" width="15.140625" style="120" customWidth="1"/>
    <col min="9" max="9" width="3.00390625" style="119" customWidth="1"/>
    <col min="10" max="10" width="4.140625" style="119" customWidth="1"/>
    <col min="11" max="11" width="12.57421875" style="113" customWidth="1"/>
    <col min="12" max="13" width="12.57421875" style="113" customWidth="1" collapsed="1"/>
    <col min="14" max="14" width="12.57421875" style="113" customWidth="1"/>
    <col min="15" max="15" width="12.57421875" style="113" customWidth="1" collapsed="1"/>
    <col min="16" max="16" width="12.57421875" style="113" customWidth="1"/>
    <col min="17" max="22" width="12.57421875" style="113" customWidth="1" collapsed="1"/>
    <col min="23" max="23" width="12.57421875" style="113" customWidth="1" outlineLevel="1"/>
    <col min="24" max="25" width="12.57421875" style="113" customWidth="1"/>
    <col min="26" max="26" width="12.57421875" style="113" customWidth="1" collapsed="1"/>
    <col min="27" max="27" width="12.57421875" style="113" customWidth="1"/>
    <col min="28" max="29" width="12.57421875" style="113" customWidth="1" collapsed="1"/>
    <col min="30" max="32" width="12.57421875" style="113" customWidth="1" outlineLevel="1"/>
    <col min="33" max="34" width="12.57421875" style="113" customWidth="1"/>
    <col min="35" max="35" width="12.57421875" style="113" customWidth="1" outlineLevel="1"/>
    <col min="36" max="37" width="12.57421875" style="113" customWidth="1"/>
    <col min="38" max="38" width="12.57421875" style="113" customWidth="1" collapsed="1"/>
    <col min="39" max="39" width="12.57421875" style="113" customWidth="1"/>
    <col min="40" max="41" width="12.57421875" style="113" customWidth="1" collapsed="1"/>
    <col min="42" max="42" width="12.57421875" style="113" customWidth="1"/>
    <col min="43" max="43" width="12.57421875" style="113" customWidth="1" collapsed="1"/>
    <col min="44" max="44" width="12.57421875" style="113" customWidth="1"/>
    <col min="45" max="45" width="12.57421875" style="113" customWidth="1" collapsed="1"/>
    <col min="46" max="46" width="12.57421875" style="113" customWidth="1"/>
    <col min="47" max="48" width="12.57421875" style="113" customWidth="1" collapsed="1"/>
    <col min="49" max="49" width="12.57421875" style="113" customWidth="1"/>
    <col min="50" max="50" width="12.57421875" style="113" customWidth="1" collapsed="1"/>
    <col min="51" max="51" width="12.57421875" style="113" customWidth="1"/>
    <col min="52" max="60" width="12.57421875" style="113" customWidth="1" collapsed="1"/>
    <col min="61" max="16384" width="12.57421875" style="113" customWidth="1"/>
  </cols>
  <sheetData>
    <row r="1" spans="1:10" s="208" customFormat="1" ht="15">
      <c r="A1" s="209" t="s">
        <v>112</v>
      </c>
      <c r="B1" s="206"/>
      <c r="C1" s="206"/>
      <c r="D1" s="206"/>
      <c r="E1" s="206"/>
      <c r="F1" s="206"/>
      <c r="G1" s="206"/>
      <c r="H1" s="206"/>
      <c r="I1" s="206"/>
      <c r="J1" s="207"/>
    </row>
    <row r="2" spans="1:10" s="208" customFormat="1" ht="15">
      <c r="A2" s="116" t="s">
        <v>113</v>
      </c>
      <c r="B2" s="206"/>
      <c r="C2" s="206"/>
      <c r="D2" s="206"/>
      <c r="E2" s="206"/>
      <c r="F2" s="206"/>
      <c r="G2" s="206"/>
      <c r="H2" s="206"/>
      <c r="I2" s="206"/>
      <c r="J2" s="207"/>
    </row>
    <row r="3" spans="2:10" ht="10.5">
      <c r="B3" s="117"/>
      <c r="C3" s="117"/>
      <c r="D3" s="117"/>
      <c r="E3" s="117"/>
      <c r="F3" s="117"/>
      <c r="G3" s="117"/>
      <c r="H3" s="117"/>
      <c r="I3" s="117"/>
      <c r="J3" s="118"/>
    </row>
    <row r="4" spans="1:10" s="115" customFormat="1" ht="12.75">
      <c r="A4" s="140"/>
      <c r="B4" s="140"/>
      <c r="C4" s="140"/>
      <c r="D4" s="140"/>
      <c r="E4" s="140"/>
      <c r="F4" s="140"/>
      <c r="G4" s="140"/>
      <c r="H4" s="140"/>
      <c r="I4" s="140"/>
      <c r="J4" s="141"/>
    </row>
    <row r="5" spans="1:10" s="115" customFormat="1" ht="12.75">
      <c r="A5" s="114"/>
      <c r="B5" s="114"/>
      <c r="C5" s="114"/>
      <c r="D5" s="114"/>
      <c r="E5" s="137"/>
      <c r="F5" s="251"/>
      <c r="G5" s="251"/>
      <c r="H5" s="142"/>
      <c r="I5" s="137"/>
      <c r="J5" s="137"/>
    </row>
    <row r="6" spans="1:10" s="115" customFormat="1" ht="38.25">
      <c r="A6" s="114"/>
      <c r="B6" s="114"/>
      <c r="C6" s="114" t="s">
        <v>5</v>
      </c>
      <c r="D6" s="114"/>
      <c r="E6" s="143" t="s">
        <v>114</v>
      </c>
      <c r="F6" s="144" t="s">
        <v>178</v>
      </c>
      <c r="G6" s="144" t="s">
        <v>172</v>
      </c>
      <c r="H6" s="188" t="s">
        <v>138</v>
      </c>
      <c r="I6" s="144"/>
      <c r="J6" s="145"/>
    </row>
    <row r="7" spans="5:10" s="115" customFormat="1" ht="12.75">
      <c r="E7" s="146" t="s">
        <v>126</v>
      </c>
      <c r="F7" s="147" t="s">
        <v>126</v>
      </c>
      <c r="G7" s="147"/>
      <c r="H7" s="148" t="s">
        <v>126</v>
      </c>
      <c r="I7" s="149"/>
      <c r="J7" s="137"/>
    </row>
    <row r="8" spans="5:10" s="115" customFormat="1" ht="12.75">
      <c r="E8" s="150"/>
      <c r="F8" s="137"/>
      <c r="G8" s="137"/>
      <c r="H8" s="151"/>
      <c r="I8" s="137"/>
      <c r="J8" s="137"/>
    </row>
    <row r="9" spans="1:10" s="137" customFormat="1" ht="12.75">
      <c r="A9" s="137" t="s">
        <v>115</v>
      </c>
      <c r="E9" s="152">
        <v>962.5</v>
      </c>
      <c r="F9" s="153">
        <v>-452.2</v>
      </c>
      <c r="G9" s="153">
        <v>55.6</v>
      </c>
      <c r="H9" s="157">
        <v>565.9</v>
      </c>
      <c r="I9" s="153"/>
      <c r="J9" s="155"/>
    </row>
    <row r="10" spans="5:9" s="137" customFormat="1" ht="12.75">
      <c r="E10" s="152"/>
      <c r="F10" s="156"/>
      <c r="G10" s="156"/>
      <c r="H10" s="157"/>
      <c r="I10" s="153"/>
    </row>
    <row r="11" spans="1:9" s="137" customFormat="1" ht="12.75">
      <c r="A11" s="137" t="s">
        <v>116</v>
      </c>
      <c r="E11" s="152"/>
      <c r="F11" s="156"/>
      <c r="G11" s="156"/>
      <c r="H11" s="157"/>
      <c r="I11" s="153"/>
    </row>
    <row r="12" spans="2:10" s="137" customFormat="1" ht="12.75">
      <c r="B12" s="137" t="s">
        <v>52</v>
      </c>
      <c r="E12" s="152">
        <v>-64.2</v>
      </c>
      <c r="F12" s="153">
        <v>52.2</v>
      </c>
      <c r="G12" s="153">
        <v>-2.7</v>
      </c>
      <c r="H12" s="154">
        <v>-14.7</v>
      </c>
      <c r="I12" s="153"/>
      <c r="J12" s="155"/>
    </row>
    <row r="13" spans="2:10" s="137" customFormat="1" ht="12.75">
      <c r="B13" s="137" t="s">
        <v>53</v>
      </c>
      <c r="E13" s="152">
        <v>-185</v>
      </c>
      <c r="F13" s="153">
        <v>37.1</v>
      </c>
      <c r="G13" s="153">
        <v>0</v>
      </c>
      <c r="H13" s="154">
        <v>-147.9</v>
      </c>
      <c r="I13" s="153"/>
      <c r="J13" s="155"/>
    </row>
    <row r="14" spans="2:10" s="137" customFormat="1" ht="12.75">
      <c r="B14" s="137" t="s">
        <v>117</v>
      </c>
      <c r="E14" s="152">
        <v>-272.9</v>
      </c>
      <c r="F14" s="153">
        <v>66</v>
      </c>
      <c r="G14" s="153">
        <v>0.1</v>
      </c>
      <c r="H14" s="154">
        <v>-206.8</v>
      </c>
      <c r="I14" s="153"/>
      <c r="J14" s="155"/>
    </row>
    <row r="15" spans="2:10" s="115" customFormat="1" ht="12.75">
      <c r="B15" s="115" t="s">
        <v>56</v>
      </c>
      <c r="E15" s="158">
        <v>-313.5</v>
      </c>
      <c r="F15" s="159">
        <v>175</v>
      </c>
      <c r="G15" s="159">
        <v>-52.9</v>
      </c>
      <c r="H15" s="160">
        <v>-191.4</v>
      </c>
      <c r="I15" s="153"/>
      <c r="J15" s="155"/>
    </row>
    <row r="16" spans="3:10" s="115" customFormat="1" ht="12.75">
      <c r="C16" s="115" t="s">
        <v>118</v>
      </c>
      <c r="E16" s="152">
        <v>126.9</v>
      </c>
      <c r="F16" s="153">
        <v>-121.9</v>
      </c>
      <c r="G16" s="153">
        <v>0.10000000000000142</v>
      </c>
      <c r="H16" s="157">
        <v>5.099999999999966</v>
      </c>
      <c r="I16" s="153"/>
      <c r="J16" s="155"/>
    </row>
    <row r="17" spans="5:10" s="137" customFormat="1" ht="12.75">
      <c r="E17" s="152"/>
      <c r="F17" s="156"/>
      <c r="G17" s="156"/>
      <c r="H17" s="157"/>
      <c r="I17" s="153"/>
      <c r="J17" s="155"/>
    </row>
    <row r="18" spans="1:10" s="137" customFormat="1" ht="12.75">
      <c r="A18" s="137" t="s">
        <v>119</v>
      </c>
      <c r="E18" s="152"/>
      <c r="F18" s="156"/>
      <c r="G18" s="156"/>
      <c r="H18" s="157"/>
      <c r="I18" s="153"/>
      <c r="J18" s="155"/>
    </row>
    <row r="19" spans="2:10" s="137" customFormat="1" ht="12.75">
      <c r="B19" s="137" t="s">
        <v>58</v>
      </c>
      <c r="E19" s="152">
        <v>25.2</v>
      </c>
      <c r="F19" s="153">
        <v>-5.1</v>
      </c>
      <c r="G19" s="153">
        <v>2.5</v>
      </c>
      <c r="H19" s="157">
        <v>22.6</v>
      </c>
      <c r="I19" s="153"/>
      <c r="J19" s="155"/>
    </row>
    <row r="20" spans="2:10" s="137" customFormat="1" ht="12.75">
      <c r="B20" s="137" t="s">
        <v>59</v>
      </c>
      <c r="E20" s="152">
        <v>-67.2</v>
      </c>
      <c r="F20" s="153">
        <v>12.6</v>
      </c>
      <c r="G20" s="153">
        <v>-2.5</v>
      </c>
      <c r="H20" s="157">
        <v>-57.1</v>
      </c>
      <c r="I20" s="153"/>
      <c r="J20" s="155"/>
    </row>
    <row r="21" spans="2:10" s="137" customFormat="1" ht="12.75">
      <c r="B21" s="137" t="s">
        <v>60</v>
      </c>
      <c r="E21" s="152">
        <v>0</v>
      </c>
      <c r="F21" s="153">
        <v>0</v>
      </c>
      <c r="G21" s="153">
        <v>0</v>
      </c>
      <c r="H21" s="157">
        <v>0</v>
      </c>
      <c r="I21" s="153"/>
      <c r="J21" s="155"/>
    </row>
    <row r="22" spans="2:10" s="137" customFormat="1" ht="12.75">
      <c r="B22" s="137" t="s">
        <v>61</v>
      </c>
      <c r="E22" s="152">
        <v>-0.5</v>
      </c>
      <c r="F22" s="153">
        <v>0.3</v>
      </c>
      <c r="G22" s="153">
        <v>83</v>
      </c>
      <c r="H22" s="157">
        <v>82.8</v>
      </c>
      <c r="I22" s="153"/>
      <c r="J22" s="155"/>
    </row>
    <row r="23" spans="2:10" s="115" customFormat="1" ht="12.75">
      <c r="B23" s="115" t="s">
        <v>62</v>
      </c>
      <c r="E23" s="158">
        <v>-1</v>
      </c>
      <c r="F23" s="159">
        <v>1.7</v>
      </c>
      <c r="G23" s="159">
        <v>0</v>
      </c>
      <c r="H23" s="160">
        <v>0.7</v>
      </c>
      <c r="I23" s="153"/>
      <c r="J23" s="155"/>
    </row>
    <row r="24" spans="3:10" s="115" customFormat="1" ht="12.75">
      <c r="C24" s="115" t="s">
        <v>120</v>
      </c>
      <c r="E24" s="152"/>
      <c r="F24" s="156"/>
      <c r="G24" s="156"/>
      <c r="H24" s="157"/>
      <c r="I24" s="153"/>
      <c r="J24" s="155"/>
    </row>
    <row r="25" spans="3:10" s="137" customFormat="1" ht="12.75">
      <c r="C25" s="137" t="s">
        <v>121</v>
      </c>
      <c r="E25" s="152">
        <v>83.4</v>
      </c>
      <c r="F25" s="153">
        <v>-112.4</v>
      </c>
      <c r="G25" s="153">
        <v>83.1</v>
      </c>
      <c r="H25" s="157">
        <v>54.1</v>
      </c>
      <c r="I25" s="153"/>
      <c r="J25" s="155"/>
    </row>
    <row r="26" spans="5:10" s="137" customFormat="1" ht="12.75">
      <c r="E26" s="152"/>
      <c r="F26" s="156"/>
      <c r="G26" s="156"/>
      <c r="H26" s="157"/>
      <c r="I26" s="153"/>
      <c r="J26" s="155"/>
    </row>
    <row r="27" spans="1:10" s="115" customFormat="1" ht="12.75">
      <c r="A27" s="115" t="s">
        <v>122</v>
      </c>
      <c r="E27" s="152">
        <v>-16.5</v>
      </c>
      <c r="F27" s="153">
        <v>-0.2</v>
      </c>
      <c r="G27" s="153">
        <v>0</v>
      </c>
      <c r="H27" s="157">
        <v>-16.7</v>
      </c>
      <c r="I27" s="153"/>
      <c r="J27" s="155"/>
    </row>
    <row r="28" spans="1:10" s="115" customFormat="1" ht="12.75">
      <c r="A28" s="115" t="s">
        <v>64</v>
      </c>
      <c r="E28" s="158">
        <v>-29.4</v>
      </c>
      <c r="F28" s="159">
        <v>1.8</v>
      </c>
      <c r="G28" s="159">
        <v>27.7</v>
      </c>
      <c r="H28" s="160">
        <v>0.10000000000000142</v>
      </c>
      <c r="I28" s="153"/>
      <c r="J28" s="155"/>
    </row>
    <row r="29" spans="3:10" s="115" customFormat="1" ht="38.25">
      <c r="C29" s="161" t="s">
        <v>141</v>
      </c>
      <c r="E29" s="152">
        <v>37.5</v>
      </c>
      <c r="F29" s="153">
        <v>-110.8</v>
      </c>
      <c r="G29" s="153">
        <v>110.8</v>
      </c>
      <c r="H29" s="157">
        <v>37.5</v>
      </c>
      <c r="I29" s="153"/>
      <c r="J29" s="155"/>
    </row>
    <row r="30" spans="5:10" s="115" customFormat="1" ht="12.75">
      <c r="E30" s="152"/>
      <c r="F30" s="156"/>
      <c r="G30" s="156"/>
      <c r="H30" s="157"/>
      <c r="I30" s="153"/>
      <c r="J30" s="155"/>
    </row>
    <row r="31" spans="1:10" s="115" customFormat="1" ht="12.75">
      <c r="A31" s="115" t="s">
        <v>123</v>
      </c>
      <c r="E31" s="158">
        <v>0</v>
      </c>
      <c r="F31" s="159">
        <v>0</v>
      </c>
      <c r="G31" s="159">
        <v>0</v>
      </c>
      <c r="H31" s="157">
        <v>0</v>
      </c>
      <c r="I31" s="153"/>
      <c r="J31" s="155"/>
    </row>
    <row r="32" spans="3:10" s="115" customFormat="1" ht="13.5" thickBot="1">
      <c r="C32" s="162" t="s">
        <v>65</v>
      </c>
      <c r="E32" s="163">
        <v>37.5</v>
      </c>
      <c r="F32" s="164">
        <v>-110.8</v>
      </c>
      <c r="G32" s="164">
        <v>110.8</v>
      </c>
      <c r="H32" s="165">
        <v>37.5</v>
      </c>
      <c r="I32" s="153"/>
      <c r="J32" s="155"/>
    </row>
    <row r="33" spans="5:10" s="115" customFormat="1" ht="13.5" thickTop="1">
      <c r="E33" s="166"/>
      <c r="F33" s="166"/>
      <c r="G33" s="166"/>
      <c r="H33" s="166"/>
      <c r="I33" s="166"/>
      <c r="J33" s="155"/>
    </row>
    <row r="34" spans="1:10" s="115" customFormat="1" ht="12.75">
      <c r="A34" s="119" t="s">
        <v>124</v>
      </c>
      <c r="E34" s="166"/>
      <c r="F34" s="166"/>
      <c r="G34" s="166"/>
      <c r="H34" s="166"/>
      <c r="I34" s="166"/>
      <c r="J34" s="155"/>
    </row>
    <row r="35" spans="5:10" s="137" customFormat="1" ht="12.75">
      <c r="E35" s="166"/>
      <c r="F35" s="166"/>
      <c r="G35" s="166"/>
      <c r="H35" s="167"/>
      <c r="I35" s="166"/>
      <c r="J35" s="155"/>
    </row>
    <row r="36" spans="5:10" s="115" customFormat="1" ht="12.75">
      <c r="E36" s="155"/>
      <c r="F36" s="155"/>
      <c r="G36" s="155"/>
      <c r="H36" s="168"/>
      <c r="I36" s="168"/>
      <c r="J36" s="155"/>
    </row>
    <row r="37" spans="1:10" s="205" customFormat="1" ht="18">
      <c r="A37" s="209" t="s">
        <v>112</v>
      </c>
      <c r="B37" s="206"/>
      <c r="C37" s="206"/>
      <c r="D37" s="206"/>
      <c r="E37" s="206"/>
      <c r="F37" s="206"/>
      <c r="G37" s="206"/>
      <c r="H37" s="206"/>
      <c r="I37" s="206"/>
      <c r="J37" s="207"/>
    </row>
    <row r="38" spans="1:10" s="205" customFormat="1" ht="18">
      <c r="A38" s="169" t="s">
        <v>113</v>
      </c>
      <c r="B38" s="206"/>
      <c r="C38" s="206"/>
      <c r="D38" s="206"/>
      <c r="E38" s="206"/>
      <c r="F38" s="206"/>
      <c r="G38" s="206"/>
      <c r="H38" s="206"/>
      <c r="I38" s="206"/>
      <c r="J38" s="207"/>
    </row>
    <row r="39" spans="2:10" s="115" customFormat="1" ht="12.75">
      <c r="B39" s="140"/>
      <c r="C39" s="140"/>
      <c r="D39" s="140"/>
      <c r="E39" s="140"/>
      <c r="F39" s="140"/>
      <c r="G39" s="140"/>
      <c r="H39" s="140"/>
      <c r="I39" s="140"/>
      <c r="J39" s="141"/>
    </row>
    <row r="40" spans="1:10" s="115" customFormat="1" ht="12.75">
      <c r="A40" s="140"/>
      <c r="B40" s="140"/>
      <c r="C40" s="140"/>
      <c r="D40" s="140"/>
      <c r="E40" s="140"/>
      <c r="F40" s="140"/>
      <c r="G40" s="140"/>
      <c r="H40" s="140"/>
      <c r="I40" s="140"/>
      <c r="J40" s="141"/>
    </row>
    <row r="41" spans="1:10" s="115" customFormat="1" ht="12.75">
      <c r="A41" s="114"/>
      <c r="B41" s="114"/>
      <c r="C41" s="114"/>
      <c r="D41" s="114"/>
      <c r="E41" s="137"/>
      <c r="F41" s="137"/>
      <c r="G41" s="251"/>
      <c r="H41" s="251"/>
      <c r="I41" s="137"/>
      <c r="J41" s="137"/>
    </row>
    <row r="42" spans="1:10" s="115" customFormat="1" ht="42.75" customHeight="1">
      <c r="A42" s="114"/>
      <c r="B42" s="114"/>
      <c r="C42" s="114"/>
      <c r="D42" s="114"/>
      <c r="E42" s="143" t="s">
        <v>114</v>
      </c>
      <c r="F42" s="144" t="s">
        <v>177</v>
      </c>
      <c r="G42" s="144" t="s">
        <v>172</v>
      </c>
      <c r="H42" s="188" t="s">
        <v>138</v>
      </c>
      <c r="I42" s="144"/>
      <c r="J42" s="145"/>
    </row>
    <row r="43" spans="5:10" s="115" customFormat="1" ht="12.75">
      <c r="E43" s="146" t="s">
        <v>125</v>
      </c>
      <c r="F43" s="147" t="s">
        <v>125</v>
      </c>
      <c r="G43" s="147"/>
      <c r="H43" s="148" t="s">
        <v>125</v>
      </c>
      <c r="I43" s="149"/>
      <c r="J43" s="137"/>
    </row>
    <row r="44" spans="5:10" s="115" customFormat="1" ht="12.75">
      <c r="E44" s="170"/>
      <c r="F44" s="171"/>
      <c r="G44" s="171"/>
      <c r="H44" s="232"/>
      <c r="I44" s="172"/>
      <c r="J44" s="137"/>
    </row>
    <row r="45" spans="1:10" s="115" customFormat="1" ht="12.75">
      <c r="A45" s="137" t="s">
        <v>115</v>
      </c>
      <c r="B45" s="137"/>
      <c r="C45" s="137"/>
      <c r="D45" s="137"/>
      <c r="E45" s="173">
        <v>935.3</v>
      </c>
      <c r="F45" s="174">
        <v>-454.8</v>
      </c>
      <c r="G45" s="174">
        <v>61.1</v>
      </c>
      <c r="H45" s="233">
        <v>541.6</v>
      </c>
      <c r="I45" s="175"/>
      <c r="J45" s="155"/>
    </row>
    <row r="46" spans="1:10" s="115" customFormat="1" ht="12.75">
      <c r="A46" s="137"/>
      <c r="B46" s="137"/>
      <c r="C46" s="137"/>
      <c r="D46" s="137"/>
      <c r="E46" s="173"/>
      <c r="F46" s="176"/>
      <c r="G46" s="176"/>
      <c r="H46" s="234"/>
      <c r="I46" s="177"/>
      <c r="J46" s="137"/>
    </row>
    <row r="47" spans="1:10" s="115" customFormat="1" ht="12.75">
      <c r="A47" s="137" t="s">
        <v>116</v>
      </c>
      <c r="B47" s="137"/>
      <c r="C47" s="137"/>
      <c r="D47" s="137"/>
      <c r="E47" s="173"/>
      <c r="F47" s="176"/>
      <c r="G47" s="176"/>
      <c r="H47" s="234"/>
      <c r="I47" s="177"/>
      <c r="J47" s="137"/>
    </row>
    <row r="48" spans="1:10" s="115" customFormat="1" ht="12.75">
      <c r="A48" s="137"/>
      <c r="B48" s="137" t="s">
        <v>52</v>
      </c>
      <c r="C48" s="137"/>
      <c r="D48" s="137"/>
      <c r="E48" s="173">
        <v>-61.9</v>
      </c>
      <c r="F48" s="178">
        <v>51.4</v>
      </c>
      <c r="G48" s="174">
        <v>-3.4</v>
      </c>
      <c r="H48" s="233">
        <v>-13.9</v>
      </c>
      <c r="I48" s="175"/>
      <c r="J48" s="155"/>
    </row>
    <row r="49" spans="1:10" s="115" customFormat="1" ht="12.75">
      <c r="A49" s="137"/>
      <c r="B49" s="137" t="s">
        <v>53</v>
      </c>
      <c r="C49" s="137"/>
      <c r="D49" s="137"/>
      <c r="E49" s="173">
        <v>-157.5</v>
      </c>
      <c r="F49" s="178">
        <v>40.3</v>
      </c>
      <c r="G49" s="174">
        <v>0</v>
      </c>
      <c r="H49" s="233">
        <v>-117.2</v>
      </c>
      <c r="I49" s="175"/>
      <c r="J49" s="155"/>
    </row>
    <row r="50" spans="1:10" s="115" customFormat="1" ht="12.75">
      <c r="A50" s="137"/>
      <c r="B50" s="137" t="s">
        <v>117</v>
      </c>
      <c r="C50" s="137"/>
      <c r="D50" s="137"/>
      <c r="E50" s="173">
        <v>-278.5</v>
      </c>
      <c r="F50" s="178">
        <v>67.2</v>
      </c>
      <c r="G50" s="174">
        <v>-0.2</v>
      </c>
      <c r="H50" s="233">
        <v>-211.5</v>
      </c>
      <c r="I50" s="175"/>
      <c r="J50" s="155"/>
    </row>
    <row r="51" spans="2:10" s="115" customFormat="1" ht="12.75">
      <c r="B51" s="115" t="s">
        <v>56</v>
      </c>
      <c r="E51" s="179">
        <v>-347.2</v>
      </c>
      <c r="F51" s="180">
        <v>201.8</v>
      </c>
      <c r="G51" s="181">
        <v>-57.4</v>
      </c>
      <c r="H51" s="235">
        <v>-202.8</v>
      </c>
      <c r="I51" s="175"/>
      <c r="J51" s="155"/>
    </row>
    <row r="52" spans="3:10" s="115" customFormat="1" ht="12.75">
      <c r="C52" s="115" t="s">
        <v>118</v>
      </c>
      <c r="E52" s="182">
        <v>90.2</v>
      </c>
      <c r="F52" s="175">
        <v>-94.1</v>
      </c>
      <c r="G52" s="175">
        <v>0.10000000000000142</v>
      </c>
      <c r="H52" s="135">
        <v>-3.80000000000004</v>
      </c>
      <c r="I52" s="175"/>
      <c r="J52" s="155"/>
    </row>
    <row r="53" spans="1:10" s="115" customFormat="1" ht="12.75">
      <c r="A53" s="137"/>
      <c r="B53" s="137"/>
      <c r="C53" s="137"/>
      <c r="D53" s="137"/>
      <c r="E53" s="173"/>
      <c r="F53" s="176"/>
      <c r="G53" s="176"/>
      <c r="H53" s="234"/>
      <c r="I53" s="177"/>
      <c r="J53" s="155"/>
    </row>
    <row r="54" spans="1:10" s="115" customFormat="1" ht="12.75">
      <c r="A54" s="137" t="s">
        <v>119</v>
      </c>
      <c r="B54" s="137"/>
      <c r="C54" s="137"/>
      <c r="D54" s="137"/>
      <c r="E54" s="173"/>
      <c r="F54" s="176"/>
      <c r="G54" s="176"/>
      <c r="H54" s="234"/>
      <c r="I54" s="177"/>
      <c r="J54" s="155"/>
    </row>
    <row r="55" spans="1:10" s="115" customFormat="1" ht="12.75">
      <c r="A55" s="137"/>
      <c r="B55" s="137" t="s">
        <v>58</v>
      </c>
      <c r="C55" s="137"/>
      <c r="D55" s="137"/>
      <c r="E55" s="173">
        <v>23.5</v>
      </c>
      <c r="F55" s="178">
        <v>-5.8</v>
      </c>
      <c r="G55" s="174">
        <v>3.3</v>
      </c>
      <c r="H55" s="233">
        <v>21</v>
      </c>
      <c r="I55" s="175"/>
      <c r="J55" s="155"/>
    </row>
    <row r="56" spans="1:10" s="115" customFormat="1" ht="12.75">
      <c r="A56" s="137"/>
      <c r="B56" s="137" t="s">
        <v>59</v>
      </c>
      <c r="C56" s="137"/>
      <c r="D56" s="137"/>
      <c r="E56" s="173">
        <v>-65</v>
      </c>
      <c r="F56" s="178">
        <v>14.1</v>
      </c>
      <c r="G56" s="174">
        <v>-3.3</v>
      </c>
      <c r="H56" s="233">
        <v>-54.2</v>
      </c>
      <c r="I56" s="175"/>
      <c r="J56" s="155"/>
    </row>
    <row r="57" spans="1:10" s="115" customFormat="1" ht="12.75">
      <c r="A57" s="137"/>
      <c r="B57" s="137" t="s">
        <v>60</v>
      </c>
      <c r="C57" s="137"/>
      <c r="D57" s="137"/>
      <c r="E57" s="173">
        <v>0</v>
      </c>
      <c r="F57" s="178">
        <v>0</v>
      </c>
      <c r="G57" s="174">
        <v>0</v>
      </c>
      <c r="H57" s="233">
        <v>0</v>
      </c>
      <c r="I57" s="175"/>
      <c r="J57" s="155"/>
    </row>
    <row r="58" spans="1:10" s="115" customFormat="1" ht="12.75">
      <c r="A58" s="137"/>
      <c r="B58" s="137" t="s">
        <v>61</v>
      </c>
      <c r="C58" s="137"/>
      <c r="D58" s="137"/>
      <c r="E58" s="173">
        <v>0.7</v>
      </c>
      <c r="F58" s="178">
        <v>0.3</v>
      </c>
      <c r="G58" s="174">
        <v>59.6</v>
      </c>
      <c r="H58" s="233">
        <v>60.6</v>
      </c>
      <c r="I58" s="175"/>
      <c r="J58" s="155"/>
    </row>
    <row r="59" spans="2:10" s="115" customFormat="1" ht="12.75">
      <c r="B59" s="115" t="s">
        <v>62</v>
      </c>
      <c r="E59" s="179">
        <v>1.3</v>
      </c>
      <c r="F59" s="180">
        <v>-0.6</v>
      </c>
      <c r="G59" s="181">
        <v>0.1</v>
      </c>
      <c r="H59" s="235">
        <v>0.8</v>
      </c>
      <c r="I59" s="175"/>
      <c r="J59" s="155"/>
    </row>
    <row r="60" spans="3:10" s="115" customFormat="1" ht="12.75">
      <c r="C60" s="115" t="s">
        <v>120</v>
      </c>
      <c r="E60" s="173">
        <v>50.7</v>
      </c>
      <c r="F60" s="176">
        <v>-86.1</v>
      </c>
      <c r="G60" s="176">
        <v>59.8</v>
      </c>
      <c r="H60" s="234">
        <v>24.4</v>
      </c>
      <c r="I60" s="177"/>
      <c r="J60" s="155"/>
    </row>
    <row r="61" spans="1:10" s="115" customFormat="1" ht="12.75">
      <c r="A61" s="137"/>
      <c r="B61" s="137"/>
      <c r="C61" s="137" t="s">
        <v>121</v>
      </c>
      <c r="D61" s="137"/>
      <c r="E61" s="173"/>
      <c r="F61" s="177"/>
      <c r="G61" s="177"/>
      <c r="H61" s="88"/>
      <c r="I61" s="177"/>
      <c r="J61" s="155"/>
    </row>
    <row r="62" spans="1:10" s="115" customFormat="1" ht="12.75">
      <c r="A62" s="137"/>
      <c r="B62" s="137"/>
      <c r="C62" s="137"/>
      <c r="D62" s="137"/>
      <c r="E62" s="173"/>
      <c r="F62" s="176"/>
      <c r="G62" s="176"/>
      <c r="H62" s="234"/>
      <c r="I62" s="177"/>
      <c r="J62" s="155"/>
    </row>
    <row r="63" spans="1:10" s="115" customFormat="1" ht="12.75">
      <c r="A63" s="115" t="s">
        <v>122</v>
      </c>
      <c r="E63" s="173">
        <v>-10.8</v>
      </c>
      <c r="F63" s="178">
        <v>2.9</v>
      </c>
      <c r="G63" s="174">
        <v>0</v>
      </c>
      <c r="H63" s="233">
        <v>-7.9</v>
      </c>
      <c r="I63" s="175"/>
      <c r="J63" s="155"/>
    </row>
    <row r="64" spans="1:10" s="115" customFormat="1" ht="12.75">
      <c r="A64" s="115" t="s">
        <v>64</v>
      </c>
      <c r="E64" s="179">
        <v>-23</v>
      </c>
      <c r="F64" s="180">
        <v>3.2</v>
      </c>
      <c r="G64" s="181">
        <v>19.9</v>
      </c>
      <c r="H64" s="235">
        <v>0.09999999999999787</v>
      </c>
      <c r="I64" s="175"/>
      <c r="J64" s="155"/>
    </row>
    <row r="65" spans="3:10" s="115" customFormat="1" ht="38.25">
      <c r="C65" s="161" t="s">
        <v>141</v>
      </c>
      <c r="E65" s="173">
        <v>16.9</v>
      </c>
      <c r="F65" s="177">
        <v>-80</v>
      </c>
      <c r="G65" s="177">
        <v>79.7</v>
      </c>
      <c r="H65" s="88">
        <v>16.6</v>
      </c>
      <c r="I65" s="177"/>
      <c r="J65" s="155"/>
    </row>
    <row r="66" spans="5:10" s="115" customFormat="1" ht="12.75">
      <c r="E66" s="173"/>
      <c r="F66" s="176"/>
      <c r="G66" s="176"/>
      <c r="H66" s="234"/>
      <c r="I66" s="177"/>
      <c r="J66" s="155"/>
    </row>
    <row r="67" spans="1:10" s="115" customFormat="1" ht="12.75">
      <c r="A67" s="115" t="s">
        <v>123</v>
      </c>
      <c r="E67" s="173"/>
      <c r="F67" s="176"/>
      <c r="G67" s="176"/>
      <c r="H67" s="234"/>
      <c r="I67" s="177"/>
      <c r="J67" s="155"/>
    </row>
    <row r="68" spans="3:10" s="115" customFormat="1" ht="13.5" thickBot="1">
      <c r="C68" s="162" t="s">
        <v>65</v>
      </c>
      <c r="E68" s="183">
        <v>16.9</v>
      </c>
      <c r="F68" s="184">
        <v>-80</v>
      </c>
      <c r="G68" s="184">
        <v>79.7</v>
      </c>
      <c r="H68" s="236">
        <v>16.6</v>
      </c>
      <c r="I68" s="177"/>
      <c r="J68" s="155"/>
    </row>
    <row r="69" spans="5:10" s="115" customFormat="1" ht="13.5" thickTop="1">
      <c r="E69" s="166"/>
      <c r="F69" s="166"/>
      <c r="G69" s="166"/>
      <c r="H69" s="166"/>
      <c r="I69" s="166"/>
      <c r="J69" s="155"/>
    </row>
    <row r="70" spans="1:10" s="115" customFormat="1" ht="12.75">
      <c r="A70" s="119" t="s">
        <v>142</v>
      </c>
      <c r="E70" s="166"/>
      <c r="F70" s="166"/>
      <c r="G70" s="166"/>
      <c r="H70" s="166"/>
      <c r="I70" s="166"/>
      <c r="J70" s="155"/>
    </row>
    <row r="71" spans="1:10" s="115" customFormat="1" ht="12.75">
      <c r="A71" s="137"/>
      <c r="B71" s="137"/>
      <c r="C71" s="137"/>
      <c r="D71" s="137"/>
      <c r="E71" s="166"/>
      <c r="F71" s="166"/>
      <c r="G71" s="166"/>
      <c r="H71" s="167"/>
      <c r="I71" s="166"/>
      <c r="J71" s="155"/>
    </row>
    <row r="72" spans="1:10" s="115" customFormat="1" ht="15">
      <c r="A72" s="209" t="s">
        <v>112</v>
      </c>
      <c r="B72" s="206"/>
      <c r="C72" s="206"/>
      <c r="D72" s="206"/>
      <c r="E72" s="206"/>
      <c r="F72" s="206"/>
      <c r="G72" s="206"/>
      <c r="H72" s="206"/>
      <c r="I72" s="166"/>
      <c r="J72" s="155"/>
    </row>
    <row r="73" spans="1:10" s="115" customFormat="1" ht="15">
      <c r="A73" s="169" t="s">
        <v>113</v>
      </c>
      <c r="B73" s="206"/>
      <c r="C73" s="206"/>
      <c r="D73" s="206"/>
      <c r="E73" s="206"/>
      <c r="F73" s="206"/>
      <c r="G73" s="206"/>
      <c r="H73" s="206"/>
      <c r="I73" s="166"/>
      <c r="J73" s="185"/>
    </row>
    <row r="74" spans="1:11" s="137" customFormat="1" ht="12.75">
      <c r="A74" s="3"/>
      <c r="B74" s="3"/>
      <c r="C74" s="3"/>
      <c r="E74" s="3"/>
      <c r="F74" s="186"/>
      <c r="H74" s="186"/>
      <c r="I74" s="186"/>
      <c r="J74" s="187"/>
      <c r="K74" s="3"/>
    </row>
    <row r="75" spans="1:8" s="115" customFormat="1" ht="39" customHeight="1">
      <c r="A75" s="7"/>
      <c r="B75" s="7"/>
      <c r="C75" s="7"/>
      <c r="E75" s="241" t="s">
        <v>114</v>
      </c>
      <c r="F75" s="190" t="s">
        <v>174</v>
      </c>
      <c r="G75" s="189" t="s">
        <v>171</v>
      </c>
      <c r="H75" s="188" t="s">
        <v>138</v>
      </c>
    </row>
    <row r="76" spans="1:8" s="115" customFormat="1" ht="12.75">
      <c r="A76" s="7"/>
      <c r="B76" s="7"/>
      <c r="C76" s="7"/>
      <c r="E76" s="237">
        <v>2002</v>
      </c>
      <c r="F76" s="238" t="s">
        <v>173</v>
      </c>
      <c r="G76" s="239"/>
      <c r="H76" s="240">
        <v>2002</v>
      </c>
    </row>
    <row r="77" spans="1:8" s="115" customFormat="1" ht="12.75">
      <c r="A77" s="7"/>
      <c r="B77" s="7"/>
      <c r="C77" s="7"/>
      <c r="E77" s="221"/>
      <c r="F77" s="177"/>
      <c r="G77" s="187"/>
      <c r="H77" s="15"/>
    </row>
    <row r="78" spans="1:10" s="115" customFormat="1" ht="12.75">
      <c r="A78" s="3" t="s">
        <v>115</v>
      </c>
      <c r="B78" s="3"/>
      <c r="C78" s="3"/>
      <c r="E78" s="220">
        <v>3908.2</v>
      </c>
      <c r="F78" s="177">
        <v>-906.9</v>
      </c>
      <c r="G78" s="177">
        <v>116.8</v>
      </c>
      <c r="H78" s="18">
        <f>E78+F78+G78</f>
        <v>3118.1</v>
      </c>
      <c r="I78" s="177"/>
      <c r="J78" s="177"/>
    </row>
    <row r="79" spans="1:10" s="115" customFormat="1" ht="12.75">
      <c r="A79" s="3"/>
      <c r="B79" s="3"/>
      <c r="C79" s="3"/>
      <c r="E79" s="173"/>
      <c r="F79" s="177"/>
      <c r="G79" s="177"/>
      <c r="H79" s="88"/>
      <c r="I79" s="177"/>
      <c r="J79" s="177"/>
    </row>
    <row r="80" spans="1:10" s="115" customFormat="1" ht="12.75">
      <c r="A80" s="3" t="s">
        <v>116</v>
      </c>
      <c r="B80" s="3"/>
      <c r="C80" s="3"/>
      <c r="E80" s="150"/>
      <c r="F80" s="177"/>
      <c r="G80" s="177"/>
      <c r="H80" s="88"/>
      <c r="I80" s="177"/>
      <c r="J80" s="177"/>
    </row>
    <row r="81" spans="1:10" s="115" customFormat="1" ht="12.75">
      <c r="A81" s="3"/>
      <c r="B81" s="3" t="s">
        <v>52</v>
      </c>
      <c r="C81" s="3"/>
      <c r="E81" s="173">
        <v>-294</v>
      </c>
      <c r="F81" s="177">
        <v>103.7</v>
      </c>
      <c r="G81" s="177">
        <v>-6.1</v>
      </c>
      <c r="H81" s="18">
        <f>E81+F81+G81</f>
        <v>-196.4</v>
      </c>
      <c r="I81" s="177"/>
      <c r="J81" s="177"/>
    </row>
    <row r="82" spans="1:10" s="115" customFormat="1" ht="12.75">
      <c r="A82" s="3"/>
      <c r="B82" s="3" t="s">
        <v>53</v>
      </c>
      <c r="C82" s="3"/>
      <c r="E82" s="173">
        <v>-648.6</v>
      </c>
      <c r="F82" s="177">
        <v>77.3</v>
      </c>
      <c r="G82" s="177">
        <v>0</v>
      </c>
      <c r="H82" s="18">
        <f aca="true" t="shared" si="0" ref="H82:H87">E82+F82+G82</f>
        <v>-571.3000000000001</v>
      </c>
      <c r="I82" s="177"/>
      <c r="J82" s="177"/>
    </row>
    <row r="83" spans="1:10" s="115" customFormat="1" ht="12.75">
      <c r="A83" s="3"/>
      <c r="B83" s="3" t="s">
        <v>180</v>
      </c>
      <c r="C83" s="3"/>
      <c r="E83" s="173">
        <v>-29.4</v>
      </c>
      <c r="F83" s="177">
        <v>0</v>
      </c>
      <c r="G83" s="177">
        <v>0</v>
      </c>
      <c r="H83" s="18">
        <f t="shared" si="0"/>
        <v>-29.4</v>
      </c>
      <c r="I83" s="177"/>
      <c r="J83" s="177"/>
    </row>
    <row r="84" spans="1:10" s="115" customFormat="1" ht="12.75">
      <c r="A84" s="3"/>
      <c r="B84" s="3" t="s">
        <v>117</v>
      </c>
      <c r="C84" s="3"/>
      <c r="E84" s="220">
        <v>-1191.2</v>
      </c>
      <c r="F84" s="177">
        <v>133.2</v>
      </c>
      <c r="G84" s="177">
        <v>-0.2</v>
      </c>
      <c r="H84" s="18">
        <f t="shared" si="0"/>
        <v>-1058.2</v>
      </c>
      <c r="I84" s="177"/>
      <c r="J84" s="177"/>
    </row>
    <row r="85" spans="1:10" s="115" customFormat="1" ht="12.75">
      <c r="A85" s="3"/>
      <c r="B85" s="3" t="s">
        <v>181</v>
      </c>
      <c r="C85" s="3"/>
      <c r="E85" s="173">
        <v>-21</v>
      </c>
      <c r="F85" s="177">
        <v>2.3</v>
      </c>
      <c r="G85" s="177">
        <v>0</v>
      </c>
      <c r="H85" s="18">
        <f t="shared" si="0"/>
        <v>-18.7</v>
      </c>
      <c r="I85" s="177"/>
      <c r="J85" s="177"/>
    </row>
    <row r="86" spans="1:10" s="115" customFormat="1" ht="12.75">
      <c r="A86" s="7"/>
      <c r="B86" s="7" t="s">
        <v>56</v>
      </c>
      <c r="C86" s="7"/>
      <c r="E86" s="222">
        <v>-1450.9</v>
      </c>
      <c r="F86" s="225">
        <v>374.5</v>
      </c>
      <c r="G86" s="228">
        <v>-110.3</v>
      </c>
      <c r="H86" s="104">
        <f t="shared" si="0"/>
        <v>-1186.7</v>
      </c>
      <c r="I86" s="177"/>
      <c r="J86" s="177"/>
    </row>
    <row r="87" spans="1:10" s="115" customFormat="1" ht="12.75">
      <c r="A87" s="7"/>
      <c r="B87" s="7"/>
      <c r="C87" s="7" t="s">
        <v>129</v>
      </c>
      <c r="E87" s="173">
        <f>SUM(E78:E86)</f>
        <v>273.0999999999997</v>
      </c>
      <c r="F87" s="177">
        <f>SUM(F78:F86)</f>
        <v>-215.9000000000001</v>
      </c>
      <c r="G87" s="177">
        <f>SUM(G78:G86)</f>
        <v>0.20000000000000284</v>
      </c>
      <c r="H87" s="18">
        <f t="shared" si="0"/>
        <v>57.399999999999594</v>
      </c>
      <c r="I87" s="177"/>
      <c r="J87" s="177"/>
    </row>
    <row r="88" spans="1:10" s="115" customFormat="1" ht="12.75">
      <c r="A88" s="3"/>
      <c r="B88" s="3"/>
      <c r="C88" s="3"/>
      <c r="E88" s="173"/>
      <c r="F88" s="177"/>
      <c r="G88" s="177"/>
      <c r="H88" s="88"/>
      <c r="I88" s="177"/>
      <c r="J88" s="177"/>
    </row>
    <row r="89" spans="1:10" s="115" customFormat="1" ht="12.75">
      <c r="A89" s="3" t="s">
        <v>119</v>
      </c>
      <c r="B89" s="3"/>
      <c r="C89" s="3"/>
      <c r="E89" s="173"/>
      <c r="F89" s="177"/>
      <c r="G89" s="177"/>
      <c r="H89" s="88"/>
      <c r="I89" s="177"/>
      <c r="J89" s="177"/>
    </row>
    <row r="90" spans="1:10" s="115" customFormat="1" ht="12.75">
      <c r="A90" s="3"/>
      <c r="B90" s="3" t="s">
        <v>58</v>
      </c>
      <c r="C90" s="3"/>
      <c r="E90" s="173">
        <v>93.3</v>
      </c>
      <c r="F90" s="177">
        <v>-10.9</v>
      </c>
      <c r="G90" s="177">
        <v>5.8</v>
      </c>
      <c r="H90" s="18">
        <f aca="true" t="shared" si="1" ref="H90:H95">E90+F90+G90</f>
        <v>88.19999999999999</v>
      </c>
      <c r="I90" s="177"/>
      <c r="J90" s="177"/>
    </row>
    <row r="91" spans="1:10" s="115" customFormat="1" ht="12.75">
      <c r="A91" s="3"/>
      <c r="B91" s="3" t="s">
        <v>59</v>
      </c>
      <c r="C91" s="3"/>
      <c r="E91" s="173">
        <v>-265.6</v>
      </c>
      <c r="F91" s="177">
        <v>26.8</v>
      </c>
      <c r="G91" s="177">
        <v>-5.8</v>
      </c>
      <c r="H91" s="18">
        <f t="shared" si="1"/>
        <v>-244.60000000000002</v>
      </c>
      <c r="I91" s="177"/>
      <c r="J91" s="177"/>
    </row>
    <row r="92" spans="1:10" s="115" customFormat="1" ht="12.75">
      <c r="A92" s="3"/>
      <c r="B92" s="3" t="s">
        <v>60</v>
      </c>
      <c r="C92" s="3"/>
      <c r="E92" s="173">
        <v>-2.3</v>
      </c>
      <c r="F92" s="177">
        <v>0.6</v>
      </c>
      <c r="G92" s="177">
        <v>2.1</v>
      </c>
      <c r="H92" s="18">
        <f t="shared" si="1"/>
        <v>0.40000000000000036</v>
      </c>
      <c r="I92" s="177"/>
      <c r="J92" s="177"/>
    </row>
    <row r="93" spans="1:10" s="115" customFormat="1" ht="12.75">
      <c r="A93" s="3"/>
      <c r="B93" s="3" t="s">
        <v>61</v>
      </c>
      <c r="C93" s="3"/>
      <c r="E93" s="173">
        <v>0</v>
      </c>
      <c r="F93" s="177">
        <v>0</v>
      </c>
      <c r="G93" s="177">
        <v>140.5</v>
      </c>
      <c r="H93" s="18">
        <f t="shared" si="1"/>
        <v>140.5</v>
      </c>
      <c r="I93" s="177"/>
      <c r="J93" s="177"/>
    </row>
    <row r="94" spans="1:10" s="115" customFormat="1" ht="12.75">
      <c r="A94" s="7"/>
      <c r="B94" s="7" t="s">
        <v>62</v>
      </c>
      <c r="C94" s="7"/>
      <c r="E94" s="179">
        <v>0.7</v>
      </c>
      <c r="F94" s="225">
        <v>1.1</v>
      </c>
      <c r="G94" s="228">
        <v>0.1</v>
      </c>
      <c r="H94" s="104">
        <f t="shared" si="1"/>
        <v>1.9000000000000001</v>
      </c>
      <c r="I94" s="177"/>
      <c r="J94" s="177"/>
    </row>
    <row r="95" spans="1:10" s="115" customFormat="1" ht="12.75">
      <c r="A95" s="7"/>
      <c r="B95" s="7"/>
      <c r="C95" s="7" t="s">
        <v>131</v>
      </c>
      <c r="E95" s="173">
        <f>E87+E90+E91+E92+E93+E94</f>
        <v>99.19999999999968</v>
      </c>
      <c r="F95" s="177">
        <f>F87+F90+F91+F92+F93+F94</f>
        <v>-198.3000000000001</v>
      </c>
      <c r="G95" s="177">
        <f>G87+G90+G91+G92+G93+G94</f>
        <v>142.9</v>
      </c>
      <c r="H95" s="18">
        <f t="shared" si="1"/>
        <v>43.799999999999585</v>
      </c>
      <c r="I95" s="177"/>
      <c r="J95" s="177"/>
    </row>
    <row r="96" spans="1:10" s="115" customFormat="1" ht="12.75">
      <c r="A96" s="3"/>
      <c r="B96" s="3"/>
      <c r="C96" s="3" t="s">
        <v>132</v>
      </c>
      <c r="E96" s="173"/>
      <c r="F96" s="177"/>
      <c r="G96" s="177"/>
      <c r="H96" s="88"/>
      <c r="I96" s="177"/>
      <c r="J96" s="177"/>
    </row>
    <row r="97" spans="1:10" s="115" customFormat="1" ht="12.75">
      <c r="A97" s="3"/>
      <c r="B97" s="3"/>
      <c r="C97" s="3"/>
      <c r="E97" s="173"/>
      <c r="F97" s="177"/>
      <c r="G97" s="177"/>
      <c r="H97" s="88"/>
      <c r="I97" s="177"/>
      <c r="J97" s="177"/>
    </row>
    <row r="98" spans="1:10" s="115" customFormat="1" ht="12.75">
      <c r="A98" s="3"/>
      <c r="B98" s="3"/>
      <c r="C98" s="3"/>
      <c r="E98" s="173"/>
      <c r="F98" s="177"/>
      <c r="G98" s="177"/>
      <c r="H98" s="88"/>
      <c r="I98" s="177"/>
      <c r="J98" s="177"/>
    </row>
    <row r="99" spans="1:10" s="115" customFormat="1" ht="12.75">
      <c r="A99" s="7" t="s">
        <v>63</v>
      </c>
      <c r="B99" s="7"/>
      <c r="C99" s="7"/>
      <c r="E99" s="173">
        <v>-28.8</v>
      </c>
      <c r="F99" s="177">
        <v>2.7</v>
      </c>
      <c r="G99" s="177">
        <v>0</v>
      </c>
      <c r="H99" s="18">
        <f>E99+F99+G99</f>
        <v>-26.1</v>
      </c>
      <c r="I99" s="177"/>
      <c r="J99" s="177"/>
    </row>
    <row r="100" spans="1:10" s="115" customFormat="1" ht="12.75">
      <c r="A100" s="7" t="s">
        <v>64</v>
      </c>
      <c r="B100" s="7"/>
      <c r="C100" s="7"/>
      <c r="E100" s="173">
        <v>-57.6</v>
      </c>
      <c r="F100" s="177">
        <v>5.1</v>
      </c>
      <c r="G100" s="177">
        <v>47.6</v>
      </c>
      <c r="H100" s="18">
        <f>E100+F100+G100</f>
        <v>-4.899999999999999</v>
      </c>
      <c r="I100" s="177"/>
      <c r="J100" s="177"/>
    </row>
    <row r="101" spans="1:10" s="115" customFormat="1" ht="13.5" thickBot="1">
      <c r="A101" s="7"/>
      <c r="B101" s="7"/>
      <c r="C101" s="7" t="s">
        <v>133</v>
      </c>
      <c r="E101" s="183">
        <f>E95+E99+E100</f>
        <v>12.799999999999677</v>
      </c>
      <c r="F101" s="184">
        <f>F95+F99+F100</f>
        <v>-190.5000000000001</v>
      </c>
      <c r="G101" s="184">
        <f>G95+G99+G100</f>
        <v>190.5</v>
      </c>
      <c r="H101" s="109">
        <f>E101+F101+G101</f>
        <v>12.799999999999557</v>
      </c>
      <c r="I101" s="177"/>
      <c r="J101" s="177"/>
    </row>
    <row r="102" spans="1:10" s="115" customFormat="1" ht="13.5" thickTop="1">
      <c r="A102" s="3"/>
      <c r="B102" s="3"/>
      <c r="C102" s="3"/>
      <c r="E102" s="194"/>
      <c r="F102" s="191"/>
      <c r="G102" s="191"/>
      <c r="H102" s="192"/>
      <c r="I102" s="195"/>
      <c r="J102" s="191"/>
    </row>
    <row r="103" spans="1:10" s="115" customFormat="1" ht="84.75">
      <c r="A103" s="196"/>
      <c r="B103" s="196"/>
      <c r="C103" s="196"/>
      <c r="D103" s="210"/>
      <c r="E103" s="226" t="s">
        <v>176</v>
      </c>
      <c r="F103" s="224" t="s">
        <v>179</v>
      </c>
      <c r="G103" s="224" t="s">
        <v>134</v>
      </c>
      <c r="H103" s="223" t="s">
        <v>175</v>
      </c>
      <c r="I103" s="230"/>
      <c r="J103" s="231"/>
    </row>
    <row r="104" spans="1:10" s="115" customFormat="1" ht="12.75">
      <c r="A104" s="197"/>
      <c r="B104" s="198" t="s">
        <v>127</v>
      </c>
      <c r="C104" s="199" t="s">
        <v>135</v>
      </c>
      <c r="E104" s="173">
        <v>116.3</v>
      </c>
      <c r="F104" s="177">
        <v>0.5</v>
      </c>
      <c r="G104" s="177"/>
      <c r="H104" s="18">
        <f>E104+F104+G104</f>
        <v>116.8</v>
      </c>
      <c r="I104" s="229"/>
      <c r="J104" s="201"/>
    </row>
    <row r="105" spans="1:10" s="115" customFormat="1" ht="12.75">
      <c r="A105" s="200"/>
      <c r="B105" s="198" t="s">
        <v>128</v>
      </c>
      <c r="C105" s="199" t="s">
        <v>56</v>
      </c>
      <c r="E105" s="173">
        <v>-110.3</v>
      </c>
      <c r="F105" s="177"/>
      <c r="G105" s="177"/>
      <c r="H105" s="18">
        <f>E105+F105+G105</f>
        <v>-110.3</v>
      </c>
      <c r="I105" s="229"/>
      <c r="J105" s="201"/>
    </row>
    <row r="106" spans="1:10" s="115" customFormat="1" ht="12.75">
      <c r="A106" s="202"/>
      <c r="B106" s="198" t="s">
        <v>130</v>
      </c>
      <c r="C106" s="199" t="s">
        <v>136</v>
      </c>
      <c r="E106" s="227"/>
      <c r="F106" s="177">
        <v>-0.2</v>
      </c>
      <c r="G106" s="177">
        <v>142.9</v>
      </c>
      <c r="H106" s="18">
        <f>E106+F106+G106</f>
        <v>142.70000000000002</v>
      </c>
      <c r="I106" s="193"/>
      <c r="J106" s="201"/>
    </row>
    <row r="107" spans="5:9" s="115" customFormat="1" ht="12.75">
      <c r="E107" s="137"/>
      <c r="F107" s="137"/>
      <c r="G107" s="137"/>
      <c r="H107" s="203"/>
      <c r="I107" s="204"/>
    </row>
    <row r="108" spans="5:10" s="115" customFormat="1" ht="12.75">
      <c r="E108" s="137"/>
      <c r="F108" s="137"/>
      <c r="G108" s="137"/>
      <c r="H108" s="203"/>
      <c r="I108" s="204"/>
      <c r="J108" s="137"/>
    </row>
    <row r="109" spans="5:10" s="115" customFormat="1" ht="12.75">
      <c r="E109" s="137"/>
      <c r="F109" s="137"/>
      <c r="G109" s="137"/>
      <c r="H109" s="203"/>
      <c r="I109" s="204"/>
      <c r="J109" s="137"/>
    </row>
    <row r="110" spans="5:10" s="115" customFormat="1" ht="12.75">
      <c r="E110" s="137"/>
      <c r="F110" s="137"/>
      <c r="G110" s="137"/>
      <c r="H110" s="203"/>
      <c r="I110" s="204"/>
      <c r="J110" s="137"/>
    </row>
    <row r="111" spans="5:10" s="115" customFormat="1" ht="12.75">
      <c r="E111" s="137"/>
      <c r="F111" s="137"/>
      <c r="G111" s="137"/>
      <c r="H111" s="203"/>
      <c r="I111" s="204"/>
      <c r="J111" s="137"/>
    </row>
    <row r="112" spans="5:10" s="115" customFormat="1" ht="12.75">
      <c r="E112" s="137"/>
      <c r="F112" s="137"/>
      <c r="G112" s="137"/>
      <c r="H112" s="203"/>
      <c r="I112" s="204"/>
      <c r="J112" s="137"/>
    </row>
    <row r="113" spans="5:10" s="115" customFormat="1" ht="12.75">
      <c r="E113" s="137"/>
      <c r="F113" s="137"/>
      <c r="G113" s="137"/>
      <c r="H113" s="203"/>
      <c r="I113" s="204"/>
      <c r="J113" s="137"/>
    </row>
    <row r="114" spans="5:10" s="115" customFormat="1" ht="12.75">
      <c r="E114" s="137"/>
      <c r="F114" s="137"/>
      <c r="G114" s="137"/>
      <c r="H114" s="203"/>
      <c r="I114" s="204"/>
      <c r="J114" s="137"/>
    </row>
    <row r="115" spans="5:10" s="115" customFormat="1" ht="12.75">
      <c r="E115" s="137"/>
      <c r="F115" s="137"/>
      <c r="G115" s="137"/>
      <c r="H115" s="203"/>
      <c r="I115" s="204"/>
      <c r="J115" s="137"/>
    </row>
    <row r="116" spans="5:10" s="115" customFormat="1" ht="12.75">
      <c r="E116" s="137"/>
      <c r="F116" s="137"/>
      <c r="G116" s="137"/>
      <c r="H116" s="203"/>
      <c r="I116" s="137"/>
      <c r="J116" s="137"/>
    </row>
    <row r="117" spans="5:10" s="115" customFormat="1" ht="12.75">
      <c r="E117" s="137"/>
      <c r="F117" s="137"/>
      <c r="G117" s="137"/>
      <c r="H117" s="203"/>
      <c r="I117" s="137"/>
      <c r="J117" s="137"/>
    </row>
    <row r="118" spans="5:10" s="115" customFormat="1" ht="12.75">
      <c r="E118" s="137"/>
      <c r="F118" s="137"/>
      <c r="G118" s="137"/>
      <c r="H118" s="203"/>
      <c r="I118" s="137"/>
      <c r="J118" s="137"/>
    </row>
    <row r="119" spans="5:10" s="115" customFormat="1" ht="12.75">
      <c r="E119" s="137"/>
      <c r="F119" s="137"/>
      <c r="G119" s="137"/>
      <c r="H119" s="203"/>
      <c r="I119" s="137"/>
      <c r="J119" s="137"/>
    </row>
    <row r="120" spans="5:10" s="115" customFormat="1" ht="12.75">
      <c r="E120" s="137"/>
      <c r="F120" s="137"/>
      <c r="G120" s="137"/>
      <c r="H120" s="203"/>
      <c r="I120" s="137"/>
      <c r="J120" s="137"/>
    </row>
    <row r="121" spans="5:10" s="115" customFormat="1" ht="12.75">
      <c r="E121" s="137"/>
      <c r="F121" s="137"/>
      <c r="G121" s="137"/>
      <c r="H121" s="203"/>
      <c r="I121" s="137"/>
      <c r="J121" s="137"/>
    </row>
    <row r="122" spans="5:10" s="115" customFormat="1" ht="12.75">
      <c r="E122" s="137"/>
      <c r="F122" s="137"/>
      <c r="G122" s="137"/>
      <c r="H122" s="203"/>
      <c r="I122" s="137"/>
      <c r="J122" s="137"/>
    </row>
    <row r="123" spans="5:10" s="115" customFormat="1" ht="12.75">
      <c r="E123" s="137"/>
      <c r="F123" s="137"/>
      <c r="G123" s="137"/>
      <c r="H123" s="203"/>
      <c r="I123" s="137"/>
      <c r="J123" s="137"/>
    </row>
    <row r="124" spans="5:10" s="115" customFormat="1" ht="12.75">
      <c r="E124" s="137"/>
      <c r="F124" s="137"/>
      <c r="G124" s="137"/>
      <c r="H124" s="203"/>
      <c r="I124" s="137"/>
      <c r="J124" s="137"/>
    </row>
    <row r="125" spans="5:10" s="115" customFormat="1" ht="12.75">
      <c r="E125" s="137"/>
      <c r="F125" s="137"/>
      <c r="G125" s="137"/>
      <c r="H125" s="203"/>
      <c r="I125" s="137"/>
      <c r="J125" s="137"/>
    </row>
    <row r="126" spans="5:10" s="115" customFormat="1" ht="12.75">
      <c r="E126" s="137"/>
      <c r="F126" s="137"/>
      <c r="G126" s="137"/>
      <c r="H126" s="203"/>
      <c r="I126" s="137"/>
      <c r="J126" s="137"/>
    </row>
    <row r="127" spans="5:10" s="115" customFormat="1" ht="12.75">
      <c r="E127" s="137"/>
      <c r="F127" s="137"/>
      <c r="G127" s="137"/>
      <c r="H127" s="203"/>
      <c r="I127" s="137"/>
      <c r="J127" s="137"/>
    </row>
    <row r="128" spans="5:10" s="115" customFormat="1" ht="12.75">
      <c r="E128" s="137"/>
      <c r="F128" s="137"/>
      <c r="G128" s="137"/>
      <c r="H128" s="203"/>
      <c r="I128" s="137"/>
      <c r="J128" s="137"/>
    </row>
    <row r="129" spans="5:10" s="115" customFormat="1" ht="12.75">
      <c r="E129" s="137"/>
      <c r="F129" s="137"/>
      <c r="G129" s="137"/>
      <c r="H129" s="203"/>
      <c r="I129" s="137"/>
      <c r="J129" s="137"/>
    </row>
    <row r="130" spans="5:10" s="115" customFormat="1" ht="12.75">
      <c r="E130" s="137"/>
      <c r="F130" s="137"/>
      <c r="G130" s="137"/>
      <c r="H130" s="203"/>
      <c r="I130" s="137"/>
      <c r="J130" s="137"/>
    </row>
    <row r="131" spans="5:10" s="115" customFormat="1" ht="12.75">
      <c r="E131" s="137"/>
      <c r="F131" s="137"/>
      <c r="G131" s="137"/>
      <c r="H131" s="203"/>
      <c r="I131" s="137"/>
      <c r="J131" s="137"/>
    </row>
    <row r="132" spans="5:10" s="115" customFormat="1" ht="12.75">
      <c r="E132" s="137"/>
      <c r="F132" s="137"/>
      <c r="G132" s="137"/>
      <c r="H132" s="203"/>
      <c r="I132" s="137"/>
      <c r="J132" s="137"/>
    </row>
    <row r="133" spans="5:10" s="115" customFormat="1" ht="12.75">
      <c r="E133" s="137"/>
      <c r="F133" s="137"/>
      <c r="G133" s="137"/>
      <c r="H133" s="203"/>
      <c r="I133" s="137"/>
      <c r="J133" s="137"/>
    </row>
    <row r="134" spans="5:10" s="115" customFormat="1" ht="12.75">
      <c r="E134" s="137"/>
      <c r="F134" s="137"/>
      <c r="G134" s="137"/>
      <c r="H134" s="203"/>
      <c r="I134" s="137"/>
      <c r="J134" s="137"/>
    </row>
    <row r="135" spans="5:10" s="115" customFormat="1" ht="12.75">
      <c r="E135" s="137"/>
      <c r="F135" s="137"/>
      <c r="G135" s="137"/>
      <c r="H135" s="203"/>
      <c r="I135" s="137"/>
      <c r="J135" s="137"/>
    </row>
    <row r="136" spans="5:10" s="115" customFormat="1" ht="12.75">
      <c r="E136" s="137"/>
      <c r="F136" s="137"/>
      <c r="G136" s="137"/>
      <c r="H136" s="203"/>
      <c r="I136" s="137"/>
      <c r="J136" s="137"/>
    </row>
    <row r="137" spans="5:10" s="115" customFormat="1" ht="12.75">
      <c r="E137" s="137"/>
      <c r="F137" s="137"/>
      <c r="G137" s="137"/>
      <c r="H137" s="203"/>
      <c r="I137" s="137"/>
      <c r="J137" s="137"/>
    </row>
    <row r="138" spans="5:10" s="115" customFormat="1" ht="12.75">
      <c r="E138" s="137"/>
      <c r="F138" s="137"/>
      <c r="G138" s="137"/>
      <c r="H138" s="203"/>
      <c r="I138" s="137"/>
      <c r="J138" s="137"/>
    </row>
    <row r="139" spans="5:10" s="115" customFormat="1" ht="12.75">
      <c r="E139" s="137"/>
      <c r="F139" s="137"/>
      <c r="G139" s="137"/>
      <c r="H139" s="203"/>
      <c r="I139" s="137"/>
      <c r="J139" s="137"/>
    </row>
    <row r="140" spans="5:10" s="115" customFormat="1" ht="12.75">
      <c r="E140" s="137"/>
      <c r="F140" s="137"/>
      <c r="G140" s="137"/>
      <c r="H140" s="203"/>
      <c r="I140" s="137"/>
      <c r="J140" s="137"/>
    </row>
    <row r="141" spans="5:10" s="115" customFormat="1" ht="12.75">
      <c r="E141" s="137"/>
      <c r="F141" s="137"/>
      <c r="G141" s="137"/>
      <c r="H141" s="203"/>
      <c r="I141" s="137"/>
      <c r="J141" s="137"/>
    </row>
    <row r="142" spans="5:10" s="115" customFormat="1" ht="12.75">
      <c r="E142" s="137"/>
      <c r="F142" s="137"/>
      <c r="G142" s="137"/>
      <c r="H142" s="203"/>
      <c r="I142" s="137"/>
      <c r="J142" s="137"/>
    </row>
    <row r="143" spans="5:10" s="115" customFormat="1" ht="12.75">
      <c r="E143" s="137"/>
      <c r="F143" s="137"/>
      <c r="G143" s="137"/>
      <c r="H143" s="203"/>
      <c r="I143" s="137"/>
      <c r="J143" s="137"/>
    </row>
    <row r="144" spans="5:10" s="115" customFormat="1" ht="12.75">
      <c r="E144" s="137"/>
      <c r="F144" s="137"/>
      <c r="G144" s="137"/>
      <c r="H144" s="203"/>
      <c r="I144" s="137"/>
      <c r="J144" s="137"/>
    </row>
    <row r="145" spans="5:10" s="115" customFormat="1" ht="12.75">
      <c r="E145" s="137"/>
      <c r="F145" s="137"/>
      <c r="G145" s="137"/>
      <c r="H145" s="203"/>
      <c r="I145" s="137"/>
      <c r="J145" s="137"/>
    </row>
    <row r="146" spans="5:10" s="115" customFormat="1" ht="12.75">
      <c r="E146" s="137"/>
      <c r="F146" s="137"/>
      <c r="G146" s="137"/>
      <c r="H146" s="203"/>
      <c r="I146" s="137"/>
      <c r="J146" s="137"/>
    </row>
    <row r="147" spans="5:10" s="115" customFormat="1" ht="12.75">
      <c r="E147" s="137"/>
      <c r="F147" s="137"/>
      <c r="G147" s="137"/>
      <c r="H147" s="203"/>
      <c r="I147" s="137"/>
      <c r="J147" s="137"/>
    </row>
    <row r="148" spans="5:10" s="115" customFormat="1" ht="12.75">
      <c r="E148" s="137"/>
      <c r="F148" s="137"/>
      <c r="G148" s="137"/>
      <c r="H148" s="203"/>
      <c r="I148" s="137"/>
      <c r="J148" s="137"/>
    </row>
  </sheetData>
  <mergeCells count="2">
    <mergeCell ref="G41:H41"/>
    <mergeCell ref="F5:G5"/>
  </mergeCells>
  <printOptions/>
  <pageMargins left="0.75" right="0.75" top="1" bottom="1" header="0.4921259845" footer="0.4921259845"/>
  <pageSetup fitToHeight="0" horizontalDpi="600" verticalDpi="600" orientation="landscape" paperSize="9" scale="83" r:id="rId1"/>
  <rowBreaks count="2" manualBreakCount="2">
    <brk id="35" max="9" man="1"/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JET2WEB Internet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uEP77VX</dc:creator>
  <cp:keywords/>
  <dc:description/>
  <cp:lastModifiedBy>Andrea Frauscher</cp:lastModifiedBy>
  <cp:lastPrinted>2003-11-17T16:58:41Z</cp:lastPrinted>
  <dcterms:created xsi:type="dcterms:W3CDTF">2003-01-29T13:05:41Z</dcterms:created>
  <dcterms:modified xsi:type="dcterms:W3CDTF">2003-11-19T06:11:57Z</dcterms:modified>
  <cp:category/>
  <cp:version/>
  <cp:contentType/>
  <cp:contentStatus/>
</cp:coreProperties>
</file>